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vdl.sharepoint.com/sites/T-O-DGEECVCDPOF/Documents partages/APPRENTISSAGE/AAP/2023/Axe 1 - Projets immobiliers/"/>
    </mc:Choice>
  </mc:AlternateContent>
  <xr:revisionPtr revIDLastSave="102" documentId="11_C908BCF94F8937630EA5D3370637A96B0F6FA976" xr6:coauthVersionLast="46" xr6:coauthVersionMax="46" xr10:uidLastSave="{52EEB92B-A47B-4BB9-9E6E-A59F7CEEE91F}"/>
  <bookViews>
    <workbookView xWindow="-120" yWindow="-120" windowWidth="25440" windowHeight="15390" xr2:uid="{00000000-000D-0000-FFFF-FFFF00000000}"/>
  </bookViews>
  <sheets>
    <sheet name="Présentation de l'établissement" sheetId="4" r:id="rId1"/>
    <sheet name="Budget prévisionnel" sheetId="1" r:id="rId2"/>
    <sheet name="Plan de financement" sheetId="3" r:id="rId3"/>
  </sheets>
  <definedNames>
    <definedName name="_Ref52350554" localSheetId="0">'Présentation de l''établissement'!$B$28</definedName>
    <definedName name="_Ref52351475" localSheetId="0">'Présentation de l''établissement'!$B$11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G30" i="3" l="1"/>
  <c r="F20" i="1"/>
  <c r="F49" i="1"/>
  <c r="F33" i="3" l="1"/>
  <c r="F27" i="3"/>
  <c r="F20" i="3"/>
  <c r="F15" i="3"/>
  <c r="G37" i="3" l="1"/>
  <c r="G36" i="3"/>
  <c r="G22" i="3" l="1"/>
  <c r="G19" i="3"/>
  <c r="G18" i="3"/>
  <c r="G17" i="3"/>
  <c r="G32" i="3"/>
  <c r="G31" i="3"/>
  <c r="G29" i="3"/>
  <c r="G14" i="3"/>
  <c r="G12" i="3"/>
  <c r="C49" i="1"/>
  <c r="G25" i="3" l="1"/>
  <c r="G26" i="3"/>
  <c r="G16" i="3"/>
  <c r="G15" i="3"/>
  <c r="D56" i="1"/>
  <c r="F58" i="1"/>
  <c r="D44" i="1" l="1"/>
  <c r="D39" i="1"/>
  <c r="D24" i="1"/>
  <c r="F54" i="1"/>
  <c r="F57" i="1"/>
  <c r="F56" i="1" s="1"/>
  <c r="F53" i="1"/>
  <c r="F52" i="1"/>
  <c r="F51" i="1"/>
  <c r="F50" i="1"/>
  <c r="F48" i="1"/>
  <c r="C48" i="1" s="1"/>
  <c r="F47" i="1"/>
  <c r="F46" i="1"/>
  <c r="F45" i="1"/>
  <c r="F42" i="1"/>
  <c r="F41" i="1"/>
  <c r="F40" i="1"/>
  <c r="F37" i="1"/>
  <c r="F36" i="1"/>
  <c r="F35" i="1"/>
  <c r="F34" i="1"/>
  <c r="F33" i="1"/>
  <c r="F32" i="1"/>
  <c r="F31" i="1"/>
  <c r="F30" i="1"/>
  <c r="C30" i="1" s="1"/>
  <c r="F29" i="1"/>
  <c r="C29" i="1" s="1"/>
  <c r="F28" i="1"/>
  <c r="C28" i="1" s="1"/>
  <c r="F27" i="1"/>
  <c r="C27" i="1" s="1"/>
  <c r="F26" i="1"/>
  <c r="F25" i="1"/>
  <c r="C25" i="1" s="1"/>
  <c r="F22" i="1"/>
  <c r="F21" i="1"/>
  <c r="D19" i="1"/>
  <c r="C15" i="3" l="1"/>
  <c r="G34" i="3" s="1"/>
  <c r="E56" i="1"/>
  <c r="F19" i="1"/>
  <c r="C11" i="3" s="1"/>
  <c r="F39" i="1"/>
  <c r="D61" i="1"/>
  <c r="D62" i="1" s="1"/>
  <c r="F44" i="1"/>
  <c r="C14" i="3" s="1"/>
  <c r="F24" i="1"/>
  <c r="C12" i="3" s="1"/>
  <c r="C13" i="3" l="1"/>
  <c r="G35" i="3"/>
  <c r="E44" i="1"/>
  <c r="E39" i="1"/>
  <c r="E24" i="1"/>
  <c r="E19" i="1"/>
  <c r="F61" i="1"/>
  <c r="C56" i="1" s="1"/>
  <c r="C24" i="1" l="1"/>
  <c r="F62" i="1"/>
  <c r="C39" i="1"/>
  <c r="C38" i="3"/>
  <c r="C19" i="1"/>
  <c r="C44" i="1"/>
  <c r="E61" i="1"/>
  <c r="B7" i="3"/>
  <c r="D12" i="3" l="1"/>
  <c r="D15" i="3"/>
  <c r="D13" i="3"/>
  <c r="D14" i="3"/>
  <c r="D11" i="3"/>
  <c r="E62" i="1"/>
  <c r="E7" i="3"/>
  <c r="F11" i="3"/>
  <c r="F38" i="3" s="1"/>
  <c r="G33" i="3" s="1"/>
  <c r="G27" i="3" l="1"/>
  <c r="G13" i="3"/>
  <c r="G24" i="3"/>
  <c r="G11" i="3"/>
  <c r="G20" i="3"/>
  <c r="G21" i="3"/>
  <c r="G23" i="3"/>
  <c r="G28" i="3"/>
  <c r="C40" i="3"/>
  <c r="B40" i="3" s="1"/>
</calcChain>
</file>

<file path=xl/sharedStrings.xml><?xml version="1.0" encoding="utf-8"?>
<sst xmlns="http://schemas.openxmlformats.org/spreadsheetml/2006/main" count="178" uniqueCount="146">
  <si>
    <t>TRAVAUX</t>
  </si>
  <si>
    <t>VRD</t>
  </si>
  <si>
    <t xml:space="preserve">Géotechnicien 
</t>
  </si>
  <si>
    <t xml:space="preserve">Géomètre 
</t>
  </si>
  <si>
    <t xml:space="preserve">Contrôleur technique 
</t>
  </si>
  <si>
    <t>%</t>
  </si>
  <si>
    <t xml:space="preserve">Frais de publicité 
</t>
  </si>
  <si>
    <t xml:space="preserve">Frais de reprographie 
</t>
  </si>
  <si>
    <t>Travaux Bâtiment</t>
  </si>
  <si>
    <t xml:space="preserve">Frais Foncier 
</t>
  </si>
  <si>
    <t>Déménagement</t>
  </si>
  <si>
    <t>Ordonnancement Pilotage Coordination (OPC)</t>
  </si>
  <si>
    <t>Rémunération AMO</t>
  </si>
  <si>
    <t xml:space="preserve">Coordination SPS 
</t>
  </si>
  <si>
    <t xml:space="preserve">Coordination SSI
</t>
  </si>
  <si>
    <t xml:space="preserve">Assurances
</t>
  </si>
  <si>
    <t>Imprévus et aléas travaux</t>
  </si>
  <si>
    <t xml:space="preserve">Diagnostics et études préalables
</t>
  </si>
  <si>
    <t xml:space="preserve">Frais de raccordement </t>
  </si>
  <si>
    <t>TVA</t>
  </si>
  <si>
    <t>Commentaires</t>
  </si>
  <si>
    <t>CHARGES FONCIERES</t>
  </si>
  <si>
    <t xml:space="preserve">AUTRES FRAIS
</t>
  </si>
  <si>
    <t xml:space="preserve">Frais consultation maîtrise d'œuvre 
</t>
  </si>
  <si>
    <t>Tolérance MOE</t>
  </si>
  <si>
    <t>PEDAGOGIQUE</t>
  </si>
  <si>
    <t>BUDGET GLOBAL PREVISIONNEL DE L'OPERATION</t>
  </si>
  <si>
    <t>TOTAL</t>
  </si>
  <si>
    <t>*Le détail des équipements peut être joint au dossier.</t>
  </si>
  <si>
    <t>PLAN DE FINANCEMENT</t>
  </si>
  <si>
    <t>Intitulé</t>
  </si>
  <si>
    <t>PRESTATIONS INTELLECTUELLES</t>
  </si>
  <si>
    <t>Autre frais</t>
  </si>
  <si>
    <t>Pédagogiques</t>
  </si>
  <si>
    <t>Emprunts</t>
  </si>
  <si>
    <t>Porteur du projet</t>
  </si>
  <si>
    <t>Financements propres</t>
  </si>
  <si>
    <t>OPCO</t>
  </si>
  <si>
    <t>Collectivités territoriales</t>
  </si>
  <si>
    <t>Attention au montant de TVA qui peut être différent selon le type de dépenses.</t>
  </si>
  <si>
    <t xml:space="preserve">Source du budget présenté (estimation interne, étude de faisabilité,…) : </t>
  </si>
  <si>
    <t>Montant TTC</t>
  </si>
  <si>
    <t xml:space="preserve">Travaux </t>
  </si>
  <si>
    <t xml:space="preserve">Montant </t>
  </si>
  <si>
    <t>DEPENSES</t>
  </si>
  <si>
    <t>RECETTES</t>
  </si>
  <si>
    <r>
      <t>Programmation</t>
    </r>
    <r>
      <rPr>
        <b/>
        <sz val="11"/>
        <color rgb="FFFF0000"/>
        <rFont val="Arial"/>
        <family val="2"/>
      </rPr>
      <t>*</t>
    </r>
  </si>
  <si>
    <t>Equipements**</t>
  </si>
  <si>
    <t>TOTAL éligible à un financement régional</t>
  </si>
  <si>
    <t>Financement fléchés sur les équipements (si nécessaire)</t>
  </si>
  <si>
    <t xml:space="preserve">Commentaires </t>
  </si>
  <si>
    <r>
      <t>Coût acquisition terrain</t>
    </r>
    <r>
      <rPr>
        <b/>
        <sz val="11"/>
        <color rgb="FFFF0000"/>
        <rFont val="Arial"/>
        <family val="2"/>
      </rPr>
      <t>*</t>
    </r>
  </si>
  <si>
    <t>Révision de prix / Rémunération AMO</t>
  </si>
  <si>
    <t>Rémunération Maîtrise d'œuvre</t>
  </si>
  <si>
    <t>Révision de prix / Rémunération MOE</t>
  </si>
  <si>
    <t>A Préciser</t>
  </si>
  <si>
    <t>Montant HT</t>
  </si>
  <si>
    <t>Autres (A préciser en "commentaires")</t>
  </si>
  <si>
    <t>Révision des prix Travaux</t>
  </si>
  <si>
    <t>Etat</t>
  </si>
  <si>
    <t xml:space="preserve">Conseil Régional Centre-Val de Loire </t>
  </si>
  <si>
    <t>Autres : A Préciser</t>
  </si>
  <si>
    <t xml:space="preserve">Prestations intellectuelles </t>
  </si>
  <si>
    <t xml:space="preserve">Charges foncières </t>
  </si>
  <si>
    <t>Si le budget global du projet est en déficit, veuillez expliquer ci-dessous, les moyens proposés pour atteindre l'équilibre :</t>
  </si>
  <si>
    <t>Montant maximum de la participation régionale (50% hors dérogation)</t>
  </si>
  <si>
    <t>Remarque : Pour les structures qui récupèrent la TVA, le budget pris en compte pour le calcul de la subvention Régionale sera celui HT.</t>
  </si>
  <si>
    <r>
      <rPr>
        <u/>
        <sz val="11"/>
        <rFont val="Arial"/>
        <family val="2"/>
      </rPr>
      <t>Consignes :</t>
    </r>
    <r>
      <rPr>
        <sz val="11"/>
        <rFont val="Arial"/>
        <family val="2"/>
      </rPr>
      <t xml:space="preserve"> Remplir les cases vertes correspondants à chaque poste de dépenses lorsque vous avez l'information, si non, remplir les champs "autres".</t>
    </r>
  </si>
  <si>
    <t>Non</t>
  </si>
  <si>
    <t>Oui</t>
  </si>
  <si>
    <t>Votre structure est-elle éligible au FCTVA ?</t>
  </si>
  <si>
    <r>
      <rPr>
        <u/>
        <sz val="11"/>
        <rFont val="Calibri"/>
        <family val="2"/>
        <scheme val="minor"/>
      </rPr>
      <t>Consignes :</t>
    </r>
    <r>
      <rPr>
        <sz val="11"/>
        <rFont val="Calibri"/>
        <family val="2"/>
        <scheme val="minor"/>
      </rPr>
      <t xml:space="preserve">   - Remplir uniquement les cases vertes lorsque c'est nécessaire
                        - Le plan de financement doit être présenté à l'équilibre. En cas de déficit, il faut absolument expliquer quels seront les moyens mis en place pour atteindre l'équilibre dans l'encadré sous le tableau.
                        - Pour la partie "Recettes" n'hésitez pas à préciser en commentaires si les financements sont certains ou non.</t>
    </r>
  </si>
  <si>
    <r>
      <t>Montant du projet éligible à un financement régional</t>
    </r>
    <r>
      <rPr>
        <b/>
        <sz val="11"/>
        <color rgb="FFFF0000"/>
        <rFont val="Arial"/>
        <family val="2"/>
      </rPr>
      <t>*</t>
    </r>
  </si>
  <si>
    <r>
      <t>*</t>
    </r>
    <r>
      <rPr>
        <i/>
        <sz val="9"/>
        <rFont val="Arial"/>
        <family val="2"/>
      </rPr>
      <t xml:space="preserve">HT pour les structures qui récupèrent la TVA et TTC pour les autres </t>
    </r>
  </si>
  <si>
    <t>Autres Partenaires / Co-financeurs</t>
  </si>
  <si>
    <t>Formulaire de demande de subvention pour les projets immobiliers</t>
  </si>
  <si>
    <r>
      <t>1-</t>
    </r>
    <r>
      <rPr>
        <b/>
        <sz val="7"/>
        <color rgb="FFFFFFFF"/>
        <rFont val="Times New Roman"/>
        <family val="1"/>
      </rPr>
      <t xml:space="preserve">   </t>
    </r>
    <r>
      <rPr>
        <b/>
        <sz val="11"/>
        <color rgb="FFFFFFFF"/>
        <rFont val="Verdana"/>
        <family val="2"/>
      </rPr>
      <t>Coordonnées de l’établissement bénéficiaire ?</t>
    </r>
  </si>
  <si>
    <t>Si oui, veuillez remplir les champs ci-dessous :</t>
  </si>
  <si>
    <t>Nom de l’établissement bénéficiaire</t>
  </si>
  <si>
    <t>Adresse</t>
  </si>
  <si>
    <t xml:space="preserve">Code Postal  </t>
  </si>
  <si>
    <t>Ville</t>
  </si>
  <si>
    <t xml:space="preserve">Activité principale  </t>
  </si>
  <si>
    <t>SIRET</t>
  </si>
  <si>
    <r>
      <t>2-</t>
    </r>
    <r>
      <rPr>
        <b/>
        <sz val="7"/>
        <color rgb="FFFFFFFF"/>
        <rFont val="Times New Roman"/>
        <family val="1"/>
      </rPr>
      <t xml:space="preserve">   </t>
    </r>
    <r>
      <rPr>
        <b/>
        <sz val="11"/>
        <color rgb="FFFFFFFF"/>
        <rFont val="Verdana"/>
        <family val="2"/>
      </rPr>
      <t xml:space="preserve">Structures associées au projet en cas de projet collectif </t>
    </r>
  </si>
  <si>
    <t xml:space="preserve">Le projet est-il commun à plusieurs établissements ? </t>
  </si>
  <si>
    <t>Ex : Un projet globale de restructuration qui concerne plusieurs structures distinctes.</t>
  </si>
  <si>
    <t>Si oui, veuillez préciser leurs noms ci-dessous :</t>
  </si>
  <si>
    <t>Nom de l’organisme partenaire</t>
  </si>
  <si>
    <t>Personne qui sera contactée par la Région pour toute question lors de l’instruction</t>
  </si>
  <si>
    <t>Nom </t>
  </si>
  <si>
    <t>Prénom</t>
  </si>
  <si>
    <t>Fonction </t>
  </si>
  <si>
    <t>Adresse mail </t>
  </si>
  <si>
    <t>N° de téléphone </t>
  </si>
  <si>
    <t>Exemple : Restructuration du pôle automobile, Extension du CFA.</t>
  </si>
  <si>
    <t>Quelles sont les raisons qui motivent la réalisation de ce projet (vétusté du bâti, augmentation des effectifs, stratégie de développement de l’établissement, …) ?</t>
  </si>
  <si>
    <t>A quelle échéance souhaitez-vous commencer cette opération ? Justifier si nécessaire</t>
  </si>
  <si>
    <t>Justifications si nécessaire</t>
  </si>
  <si>
    <t>Etapes du projet</t>
  </si>
  <si>
    <t>Etudes</t>
  </si>
  <si>
    <t>Début des travaux</t>
  </si>
  <si>
    <t>Date de livraison</t>
  </si>
  <si>
    <t>Dénomination de l’organisme</t>
  </si>
  <si>
    <t>Démarche déjà engagée (Oui/Non)</t>
  </si>
  <si>
    <t>Si des démarches ont été engagées :</t>
  </si>
  <si>
    <t xml:space="preserve">Montant sollicité </t>
  </si>
  <si>
    <t>Signature du responsable de l’établissement porteur de projet</t>
  </si>
  <si>
    <r>
      <rPr>
        <sz val="11"/>
        <color theme="1"/>
        <rFont val="Verdana"/>
        <family val="2"/>
      </rPr>
      <t xml:space="preserve"> </t>
    </r>
    <r>
      <rPr>
        <sz val="10"/>
        <color theme="1"/>
        <rFont val="Verdana"/>
        <family val="2"/>
      </rPr>
      <t xml:space="preserve">Formations       </t>
    </r>
  </si>
  <si>
    <t>Préciser si autre.</t>
  </si>
  <si>
    <t>Nom de l’établissement porteur</t>
  </si>
  <si>
    <t>L'établissement bénéficiaire est-il différent de l'établissement porteur ?</t>
  </si>
  <si>
    <t xml:space="preserve">Formations  </t>
  </si>
  <si>
    <t>1- PRESENTATION DE L'ETABLISSEMENT PORTEUR</t>
  </si>
  <si>
    <r>
      <t xml:space="preserve">2 - </t>
    </r>
    <r>
      <rPr>
        <b/>
        <sz val="7"/>
        <color rgb="FFFFFFFF"/>
        <rFont val="Times New Roman"/>
        <family val="1"/>
      </rPr>
      <t xml:space="preserve">  </t>
    </r>
    <r>
      <rPr>
        <b/>
        <sz val="11"/>
        <color rgb="FFFFFFFF"/>
        <rFont val="Verdana"/>
        <family val="2"/>
      </rPr>
      <t>Intitulé de l’opération</t>
    </r>
  </si>
  <si>
    <r>
      <t>3 - </t>
    </r>
    <r>
      <rPr>
        <b/>
        <sz val="7"/>
        <color theme="0"/>
        <rFont val="Times New Roman"/>
        <family val="1"/>
      </rPr>
      <t> </t>
    </r>
    <r>
      <rPr>
        <b/>
        <sz val="11"/>
        <color theme="0"/>
        <rFont val="Verdana"/>
        <family val="2"/>
      </rPr>
      <t>Montant de l’opération</t>
    </r>
  </si>
  <si>
    <r>
      <t>4-</t>
    </r>
    <r>
      <rPr>
        <b/>
        <sz val="7"/>
        <color theme="0"/>
        <rFont val="Times New Roman"/>
        <family val="1"/>
      </rPr>
      <t xml:space="preserve">   </t>
    </r>
    <r>
      <rPr>
        <b/>
        <sz val="11"/>
        <color theme="0"/>
        <rFont val="Verdana"/>
        <family val="2"/>
      </rPr>
      <t>Détail de l’opération projetée</t>
    </r>
  </si>
  <si>
    <r>
      <t>5-</t>
    </r>
    <r>
      <rPr>
        <b/>
        <sz val="7"/>
        <color rgb="FFFFFFFF"/>
        <rFont val="Times New Roman"/>
        <family val="1"/>
      </rPr>
      <t xml:space="preserve">   </t>
    </r>
    <r>
      <rPr>
        <b/>
        <sz val="11"/>
        <color rgb="FFFFFFFF"/>
        <rFont val="Verdana"/>
        <family val="2"/>
      </rPr>
      <t>Présentation de l’opportunité du projet</t>
    </r>
  </si>
  <si>
    <r>
      <t xml:space="preserve">Période souhaitée/visée
</t>
    </r>
    <r>
      <rPr>
        <i/>
        <sz val="10"/>
        <color theme="1"/>
        <rFont val="Verdana"/>
        <family val="2"/>
      </rPr>
      <t>(20XX-20YY, 20XY,…)</t>
    </r>
  </si>
  <si>
    <r>
      <t xml:space="preserve">Commentaires </t>
    </r>
    <r>
      <rPr>
        <sz val="9"/>
        <color rgb="FF000000"/>
        <rFont val="Verdana"/>
        <family val="2"/>
      </rPr>
      <t xml:space="preserve">(courrier envoyé/rencontre organisée) </t>
    </r>
  </si>
  <si>
    <t xml:space="preserve">Fait à                </t>
  </si>
  <si>
    <t>Le</t>
  </si>
  <si>
    <t>Axe 1 : Investissement : Modernisation des établissements de formation</t>
  </si>
  <si>
    <t>SDO</t>
  </si>
  <si>
    <t>SU</t>
  </si>
  <si>
    <t>Surface concernée par les travaux :</t>
  </si>
  <si>
    <t>m2</t>
  </si>
  <si>
    <t>*Dépenses non éligibles à un financement régional - ce montant pourra être réajusté lors de l'instruction.</t>
  </si>
  <si>
    <t>Montant</t>
  </si>
  <si>
    <r>
      <t>☐</t>
    </r>
    <r>
      <rPr>
        <sz val="11"/>
        <color theme="1"/>
        <rFont val="Verdana"/>
        <family val="2"/>
      </rPr>
      <t xml:space="preserve">  </t>
    </r>
    <r>
      <rPr>
        <sz val="10"/>
        <color theme="1"/>
        <rFont val="Verdana"/>
        <family val="2"/>
      </rPr>
      <t>Annexe 1 : Etude de faisabilité ou pré-programme</t>
    </r>
  </si>
  <si>
    <r>
      <t>☐</t>
    </r>
    <r>
      <rPr>
        <sz val="11"/>
        <color theme="1"/>
        <rFont val="Verdana"/>
        <family val="2"/>
      </rPr>
      <t xml:space="preserve">  </t>
    </r>
    <r>
      <rPr>
        <sz val="10"/>
        <color theme="1"/>
        <rFont val="Verdana"/>
        <family val="2"/>
      </rPr>
      <t>Annexe 2 : Photos des parties du bâtiment concernées par le projet</t>
    </r>
  </si>
  <si>
    <r>
      <t>☐</t>
    </r>
    <r>
      <rPr>
        <sz val="11"/>
        <color theme="1"/>
        <rFont val="Verdana"/>
        <family val="2"/>
      </rPr>
      <t xml:space="preserve">  </t>
    </r>
    <r>
      <rPr>
        <sz val="10"/>
        <color theme="1"/>
        <rFont val="Verdana"/>
        <family val="2"/>
      </rPr>
      <t>Annexe 3 : Plans des locaux concernés par l’opération avec superficie des lieux</t>
    </r>
  </si>
  <si>
    <t>Banque des Territoires</t>
  </si>
  <si>
    <t>Metropole Tours Val de Loire</t>
  </si>
  <si>
    <t>Année 2023</t>
  </si>
  <si>
    <r>
      <rPr>
        <u/>
        <sz val="10"/>
        <color theme="1"/>
        <rFont val="Verdana"/>
        <family val="2"/>
      </rPr>
      <t>Consigne de remplissage :</t>
    </r>
    <r>
      <rPr>
        <sz val="10"/>
        <color theme="1"/>
        <rFont val="Verdana"/>
        <family val="2"/>
      </rPr>
      <t xml:space="preserve"> Remplir les cases vertes uniquement.</t>
    </r>
  </si>
  <si>
    <t>€ HT</t>
  </si>
  <si>
    <t>€ TTC</t>
  </si>
  <si>
    <t>Choisir dans la liste déroulante TTC ou HT si vous récupérer la TVA.</t>
  </si>
  <si>
    <t>Préciser les effectifs et les formations concernés par le projet et éventuellement les perspectives de développement. Vous pouvez joindre un tableau au besoin.</t>
  </si>
  <si>
    <t>6-   Focus sur les effectifs</t>
  </si>
  <si>
    <t>En quoi consiste l’opération ? Il s’agit de donner des éléments sur l’établissement, sur la(les) partie(s) de l’établissement visée(s) par le projet et éventuellement de détailler l’implication de partenaires extérieurs.</t>
  </si>
  <si>
    <r>
      <t>7-</t>
    </r>
    <r>
      <rPr>
        <b/>
        <sz val="7"/>
        <color theme="0"/>
        <rFont val="Times New Roman"/>
        <family val="1"/>
      </rPr>
      <t xml:space="preserve">   </t>
    </r>
    <r>
      <rPr>
        <b/>
        <sz val="11"/>
        <color theme="0"/>
        <rFont val="Verdana"/>
        <family val="2"/>
      </rPr>
      <t>Calendrier de réalisation du projet</t>
    </r>
  </si>
  <si>
    <r>
      <t>8-</t>
    </r>
    <r>
      <rPr>
        <b/>
        <sz val="7"/>
        <color theme="0"/>
        <rFont val="Times New Roman"/>
        <family val="1"/>
      </rPr>
      <t xml:space="preserve">   </t>
    </r>
    <r>
      <rPr>
        <b/>
        <sz val="11"/>
        <color theme="0"/>
        <rFont val="Verdana"/>
        <family val="2"/>
      </rPr>
      <t>Liste des organismes qui vont être sollicités pour un co-financement</t>
    </r>
  </si>
  <si>
    <r>
      <t>9-</t>
    </r>
    <r>
      <rPr>
        <b/>
        <sz val="7"/>
        <color theme="0"/>
        <rFont val="Times New Roman"/>
        <family val="1"/>
      </rPr>
      <t xml:space="preserve">   </t>
    </r>
    <r>
      <rPr>
        <b/>
        <sz val="11"/>
        <color theme="0"/>
        <rFont val="Verdana"/>
        <family val="2"/>
      </rPr>
      <t>Documents annexes à fournir</t>
    </r>
  </si>
  <si>
    <r>
      <rPr>
        <u/>
        <sz val="10"/>
        <color theme="1"/>
        <rFont val="Verdana"/>
        <family val="2"/>
      </rPr>
      <t>Remarques :</t>
    </r>
    <r>
      <rPr>
        <sz val="10"/>
        <color theme="1"/>
        <rFont val="Verdana"/>
        <family val="2"/>
      </rPr>
      <t xml:space="preserve"> Si votre dossier est pré-validé techniquement, nous vous inviterons à déposer votre demande sur le Portail régional "Nos Aides en Ligne".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</si>
</sst>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9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0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i/>
      <sz val="11"/>
      <color theme="0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i/>
      <sz val="9"/>
      <color rgb="FFFF000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Verdana"/>
      <family val="2"/>
    </font>
    <font>
      <b/>
      <sz val="7"/>
      <color rgb="FFFFFFFF"/>
      <name val="Times New Roman"/>
      <family val="1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5B9BD5"/>
      <name val="Calibri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11"/>
      <color theme="1"/>
      <name val="MS Gothic"/>
      <family val="3"/>
    </font>
    <font>
      <i/>
      <sz val="11"/>
      <color theme="1"/>
      <name val="Verdana"/>
      <family val="2"/>
    </font>
    <font>
      <sz val="11"/>
      <color rgb="FF5B9BD5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1"/>
      <color theme="8"/>
      <name val="Calibri"/>
      <family val="2"/>
    </font>
    <font>
      <b/>
      <i/>
      <sz val="11"/>
      <color theme="0"/>
      <name val="Verdana"/>
      <family val="2"/>
    </font>
    <font>
      <b/>
      <sz val="7"/>
      <color theme="0"/>
      <name val="Times New Roman"/>
      <family val="1"/>
    </font>
    <font>
      <sz val="9"/>
      <color rgb="FF000000"/>
      <name val="Verdana"/>
      <family val="2"/>
    </font>
    <font>
      <b/>
      <u/>
      <sz val="12"/>
      <color theme="0"/>
      <name val="Verdana"/>
      <family val="2"/>
    </font>
    <font>
      <b/>
      <sz val="11"/>
      <color theme="1"/>
      <name val="Calibri"/>
      <family val="2"/>
    </font>
    <font>
      <u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119">
    <border>
      <left/>
      <right/>
      <top/>
      <bottom/>
      <diagonal/>
    </border>
    <border>
      <left/>
      <right style="thin">
        <color theme="5" tint="-0.249977111117893"/>
      </right>
      <top/>
      <bottom/>
      <diagonal/>
    </border>
    <border>
      <left style="thin">
        <color theme="5" tint="-0.249977111117893"/>
      </left>
      <right/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thin">
        <color theme="5" tint="-0.249977111117893"/>
      </bottom>
      <diagonal/>
    </border>
    <border>
      <left/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thin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/>
      <bottom/>
      <diagonal/>
    </border>
    <border>
      <left style="thin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/>
      <top/>
      <bottom/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5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 style="double">
        <color theme="5" tint="-0.249977111117893"/>
      </left>
      <right/>
      <top style="thin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5" tint="-0.249977111117893"/>
      </right>
      <top/>
      <bottom style="thin">
        <color indexed="64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5" tint="-0.249977111117893"/>
      </bottom>
      <diagonal/>
    </border>
    <border>
      <left/>
      <right/>
      <top style="medium">
        <color theme="5" tint="-0.249977111117893"/>
      </top>
      <bottom style="thin">
        <color theme="5" tint="-0.249977111117893"/>
      </bottom>
      <diagonal/>
    </border>
    <border>
      <left/>
      <right style="double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/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theme="5" tint="-0.249977111117893"/>
      </right>
      <top style="thin">
        <color indexed="64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5" tint="-0.249977111117893"/>
      </right>
      <top/>
      <bottom style="thin">
        <color indexed="64"/>
      </bottom>
      <diagonal/>
    </border>
    <border>
      <left style="medium">
        <color theme="5" tint="-0.249977111117893"/>
      </left>
      <right/>
      <top style="thin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double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medium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/>
      <bottom style="medium">
        <color theme="5" tint="-0.249977111117893"/>
      </bottom>
      <diagonal/>
    </border>
    <border>
      <left style="thin">
        <color theme="5" tint="-0.249977111117893"/>
      </left>
      <right style="double">
        <color theme="5" tint="-0.249977111117893"/>
      </right>
      <top/>
      <bottom style="medium">
        <color theme="5" tint="-0.249977111117893"/>
      </bottom>
      <diagonal/>
    </border>
    <border>
      <left style="double">
        <color theme="5" tint="-0.249977111117893"/>
      </left>
      <right/>
      <top/>
      <bottom style="medium">
        <color theme="5" tint="-0.249977111117893"/>
      </bottom>
      <diagonal/>
    </border>
    <border>
      <left/>
      <right style="double">
        <color theme="5" tint="-0.249977111117893"/>
      </right>
      <top/>
      <bottom style="medium">
        <color theme="5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theme="5" tint="-0.249977111117893"/>
      </right>
      <top style="thin">
        <color indexed="64"/>
      </top>
      <bottom style="medium">
        <color theme="5" tint="-0.249977111117893"/>
      </bottom>
      <diagonal/>
    </border>
    <border>
      <left style="thin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double">
        <color theme="5"/>
      </right>
      <top/>
      <bottom/>
      <diagonal/>
    </border>
    <border>
      <left style="double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thin">
        <color theme="5" tint="-0.249977111117893"/>
      </top>
      <bottom style="medium">
        <color theme="5" tint="-0.249977111117893"/>
      </bottom>
      <diagonal/>
    </border>
    <border>
      <left style="medium">
        <color rgb="FFED7D31"/>
      </left>
      <right style="medium">
        <color rgb="FFFFFFFF"/>
      </right>
      <top style="medium">
        <color rgb="FFED7D31"/>
      </top>
      <bottom style="medium">
        <color rgb="FFFFFFFF"/>
      </bottom>
      <diagonal/>
    </border>
    <border>
      <left style="medium">
        <color rgb="FFED7D31"/>
      </left>
      <right/>
      <top style="medium">
        <color rgb="FFED7D31"/>
      </top>
      <bottom style="medium">
        <color rgb="FFFFFFFF"/>
      </bottom>
      <diagonal/>
    </border>
    <border>
      <left/>
      <right style="medium">
        <color rgb="FFFFFFFF"/>
      </right>
      <top style="medium">
        <color rgb="FFED7D31"/>
      </top>
      <bottom style="medium">
        <color rgb="FFFFFFFF"/>
      </bottom>
      <diagonal/>
    </border>
    <border>
      <left/>
      <right style="medium">
        <color rgb="FFED7D31"/>
      </right>
      <top style="medium">
        <color rgb="FFED7D31"/>
      </top>
      <bottom style="medium">
        <color rgb="FFFFFFFF"/>
      </bottom>
      <diagonal/>
    </border>
    <border>
      <left/>
      <right/>
      <top style="medium">
        <color rgb="FFED7D31"/>
      </top>
      <bottom style="medium">
        <color rgb="FFFFFFFF"/>
      </bottom>
      <diagonal/>
    </border>
    <border>
      <left style="medium">
        <color rgb="FFED7D31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ED7D31"/>
      </right>
      <top/>
      <bottom style="medium">
        <color rgb="FFFFFFFF"/>
      </bottom>
      <diagonal/>
    </border>
    <border>
      <left style="medium">
        <color rgb="FFED7D31"/>
      </left>
      <right style="medium">
        <color rgb="FFFFFFFF"/>
      </right>
      <top/>
      <bottom style="medium">
        <color rgb="FFED7D31"/>
      </bottom>
      <diagonal/>
    </border>
    <border>
      <left/>
      <right style="medium">
        <color rgb="FFED7D31"/>
      </right>
      <top/>
      <bottom style="medium">
        <color rgb="FFED7D31"/>
      </bottom>
      <diagonal/>
    </border>
    <border>
      <left style="medium">
        <color rgb="FFFFFFFF"/>
      </left>
      <right/>
      <top style="medium">
        <color rgb="FFED7D31"/>
      </top>
      <bottom style="medium">
        <color rgb="FFFFFFFF"/>
      </bottom>
      <diagonal/>
    </border>
    <border>
      <left style="medium">
        <color rgb="FFED7D31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ED7D31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ED7D31"/>
      </bottom>
      <diagonal/>
    </border>
    <border>
      <left/>
      <right/>
      <top style="medium">
        <color rgb="FFFFFFFF"/>
      </top>
      <bottom style="medium">
        <color rgb="FFED7D31"/>
      </bottom>
      <diagonal/>
    </border>
    <border>
      <left/>
      <right style="medium">
        <color rgb="FFED7D31"/>
      </right>
      <top style="medium">
        <color rgb="FFFFFFFF"/>
      </top>
      <bottom style="medium">
        <color rgb="FFED7D31"/>
      </bottom>
      <diagonal/>
    </border>
    <border>
      <left/>
      <right style="medium">
        <color rgb="FFFFFFFF"/>
      </right>
      <top/>
      <bottom style="medium">
        <color rgb="FFED7D31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ED7D31"/>
      </left>
      <right/>
      <top style="medium">
        <color theme="5"/>
      </top>
      <bottom/>
      <diagonal/>
    </border>
    <border>
      <left/>
      <right style="medium">
        <color rgb="FFFFFFFF"/>
      </right>
      <top style="medium">
        <color theme="5"/>
      </top>
      <bottom/>
      <diagonal/>
    </border>
    <border>
      <left style="medium">
        <color rgb="FFFFFFFF"/>
      </left>
      <right style="medium">
        <color rgb="FFED7D31"/>
      </right>
      <top style="medium">
        <color rgb="FFFFFFFF"/>
      </top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 style="medium">
        <color theme="5"/>
      </right>
      <top style="thin">
        <color theme="5"/>
      </top>
      <bottom style="thin">
        <color theme="5"/>
      </bottom>
      <diagonal/>
    </border>
    <border>
      <left/>
      <right style="medium">
        <color theme="5"/>
      </right>
      <top style="thin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 style="medium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thin">
        <color theme="5"/>
      </bottom>
      <diagonal/>
    </border>
    <border>
      <left style="medium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thin">
        <color theme="5"/>
      </bottom>
      <diagonal/>
    </border>
    <border>
      <left style="medium">
        <color theme="5"/>
      </left>
      <right/>
      <top style="thin">
        <color theme="5"/>
      </top>
      <bottom style="thin">
        <color theme="5"/>
      </bottom>
      <diagonal/>
    </border>
    <border>
      <left style="medium">
        <color theme="5"/>
      </left>
      <right/>
      <top style="thin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5"/>
      </left>
      <right style="thin">
        <color theme="5"/>
      </right>
      <top/>
      <bottom/>
      <diagonal/>
    </border>
    <border>
      <left style="medium">
        <color theme="5"/>
      </left>
      <right style="medium">
        <color theme="5"/>
      </right>
      <top style="thin">
        <color theme="5"/>
      </top>
      <bottom/>
      <diagonal/>
    </border>
    <border>
      <left style="thin">
        <color theme="5"/>
      </left>
      <right style="medium">
        <color theme="5"/>
      </right>
      <top style="thin">
        <color theme="5"/>
      </top>
      <bottom/>
      <diagonal/>
    </border>
    <border>
      <left style="medium">
        <color theme="5"/>
      </left>
      <right style="medium">
        <color theme="5"/>
      </right>
      <top style="thin">
        <color theme="5"/>
      </top>
      <bottom style="medium">
        <color theme="5"/>
      </bottom>
      <diagonal/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311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1" xfId="0" applyFont="1" applyFill="1" applyBorder="1"/>
    <xf numFmtId="0" fontId="7" fillId="2" borderId="2" xfId="0" applyFont="1" applyFill="1" applyBorder="1" applyAlignment="1"/>
    <xf numFmtId="10" fontId="3" fillId="2" borderId="0" xfId="0" applyNumberFormat="1" applyFont="1" applyFill="1"/>
    <xf numFmtId="0" fontId="3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 applyAlignment="1">
      <alignment horizontal="center"/>
    </xf>
    <xf numFmtId="164" fontId="3" fillId="3" borderId="7" xfId="0" applyNumberFormat="1" applyFont="1" applyFill="1" applyBorder="1"/>
    <xf numFmtId="9" fontId="3" fillId="3" borderId="10" xfId="0" applyNumberFormat="1" applyFont="1" applyFill="1" applyBorder="1"/>
    <xf numFmtId="164" fontId="3" fillId="3" borderId="8" xfId="0" applyNumberFormat="1" applyFont="1" applyFill="1" applyBorder="1"/>
    <xf numFmtId="9" fontId="3" fillId="3" borderId="11" xfId="0" applyNumberFormat="1" applyFont="1" applyFill="1" applyBorder="1"/>
    <xf numFmtId="0" fontId="3" fillId="2" borderId="4" xfId="0" applyFont="1" applyFill="1" applyBorder="1" applyAlignment="1"/>
    <xf numFmtId="0" fontId="6" fillId="5" borderId="0" xfId="0" applyFont="1" applyFill="1" applyAlignment="1"/>
    <xf numFmtId="164" fontId="6" fillId="5" borderId="9" xfId="0" applyNumberFormat="1" applyFont="1" applyFill="1" applyBorder="1"/>
    <xf numFmtId="164" fontId="6" fillId="5" borderId="0" xfId="0" applyNumberFormat="1" applyFont="1" applyFill="1"/>
    <xf numFmtId="0" fontId="7" fillId="2" borderId="4" xfId="0" applyFont="1" applyFill="1" applyBorder="1" applyAlignment="1"/>
    <xf numFmtId="0" fontId="14" fillId="2" borderId="9" xfId="0" applyFont="1" applyFill="1" applyBorder="1" applyAlignment="1">
      <alignment horizontal="left"/>
    </xf>
    <xf numFmtId="0" fontId="13" fillId="2" borderId="4" xfId="0" applyFont="1" applyFill="1" applyBorder="1" applyAlignment="1"/>
    <xf numFmtId="0" fontId="3" fillId="5" borderId="0" xfId="0" applyFont="1" applyFill="1"/>
    <xf numFmtId="0" fontId="8" fillId="2" borderId="0" xfId="0" applyFont="1" applyFill="1" applyBorder="1" applyAlignment="1"/>
    <xf numFmtId="0" fontId="6" fillId="5" borderId="0" xfId="0" applyFont="1" applyFill="1" applyBorder="1" applyAlignment="1"/>
    <xf numFmtId="0" fontId="15" fillId="2" borderId="0" xfId="0" applyFont="1" applyFill="1" applyBorder="1" applyAlignment="1"/>
    <xf numFmtId="0" fontId="9" fillId="2" borderId="0" xfId="0" applyFont="1" applyFill="1" applyBorder="1"/>
    <xf numFmtId="0" fontId="3" fillId="2" borderId="2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0" fontId="13" fillId="2" borderId="0" xfId="0" applyFont="1" applyFill="1" applyAlignment="1"/>
    <xf numFmtId="164" fontId="6" fillId="5" borderId="14" xfId="0" applyNumberFormat="1" applyFont="1" applyFill="1" applyBorder="1"/>
    <xf numFmtId="164" fontId="6" fillId="5" borderId="16" xfId="0" applyNumberFormat="1" applyFont="1" applyFill="1" applyBorder="1"/>
    <xf numFmtId="164" fontId="6" fillId="5" borderId="0" xfId="0" applyNumberFormat="1" applyFont="1" applyFill="1" applyBorder="1"/>
    <xf numFmtId="0" fontId="12" fillId="6" borderId="18" xfId="0" applyFont="1" applyFill="1" applyBorder="1" applyAlignment="1"/>
    <xf numFmtId="0" fontId="12" fillId="6" borderId="19" xfId="0" applyFont="1" applyFill="1" applyBorder="1"/>
    <xf numFmtId="164" fontId="12" fillId="6" borderId="17" xfId="0" applyNumberFormat="1" applyFont="1" applyFill="1" applyBorder="1"/>
    <xf numFmtId="10" fontId="11" fillId="5" borderId="0" xfId="0" applyNumberFormat="1" applyFont="1" applyFill="1" applyBorder="1"/>
    <xf numFmtId="10" fontId="11" fillId="5" borderId="0" xfId="0" applyNumberFormat="1" applyFont="1" applyFill="1"/>
    <xf numFmtId="10" fontId="9" fillId="2" borderId="0" xfId="0" applyNumberFormat="1" applyFont="1" applyFill="1" applyBorder="1"/>
    <xf numFmtId="10" fontId="9" fillId="2" borderId="0" xfId="0" applyNumberFormat="1" applyFont="1" applyFill="1"/>
    <xf numFmtId="10" fontId="3" fillId="2" borderId="0" xfId="0" applyNumberFormat="1" applyFont="1" applyFill="1" applyBorder="1"/>
    <xf numFmtId="0" fontId="1" fillId="2" borderId="0" xfId="0" applyFont="1" applyFill="1"/>
    <xf numFmtId="0" fontId="3" fillId="2" borderId="18" xfId="0" applyFont="1" applyFill="1" applyBorder="1" applyAlignment="1"/>
    <xf numFmtId="0" fontId="4" fillId="2" borderId="22" xfId="0" applyFont="1" applyFill="1" applyBorder="1"/>
    <xf numFmtId="0" fontId="3" fillId="2" borderId="22" xfId="0" applyFont="1" applyFill="1" applyBorder="1"/>
    <xf numFmtId="0" fontId="3" fillId="2" borderId="19" xfId="0" applyFont="1" applyFill="1" applyBorder="1"/>
    <xf numFmtId="0" fontId="3" fillId="2" borderId="0" xfId="0" applyFont="1" applyFill="1" applyBorder="1" applyAlignment="1"/>
    <xf numFmtId="0" fontId="4" fillId="2" borderId="0" xfId="0" applyFont="1" applyFill="1" applyBorder="1"/>
    <xf numFmtId="0" fontId="7" fillId="2" borderId="0" xfId="0" applyFont="1" applyFill="1" applyAlignment="1"/>
    <xf numFmtId="0" fontId="16" fillId="4" borderId="0" xfId="0" applyFont="1" applyFill="1" applyAlignment="1"/>
    <xf numFmtId="0" fontId="3" fillId="4" borderId="0" xfId="0" applyFont="1" applyFill="1"/>
    <xf numFmtId="0" fontId="5" fillId="4" borderId="0" xfId="0" applyFont="1" applyFill="1" applyBorder="1"/>
    <xf numFmtId="0" fontId="3" fillId="4" borderId="0" xfId="0" applyFont="1" applyFill="1" applyBorder="1"/>
    <xf numFmtId="0" fontId="7" fillId="4" borderId="0" xfId="0" applyFont="1" applyFill="1" applyAlignment="1"/>
    <xf numFmtId="0" fontId="17" fillId="4" borderId="0" xfId="0" applyFont="1" applyFill="1" applyAlignment="1"/>
    <xf numFmtId="0" fontId="5" fillId="2" borderId="21" xfId="0" applyFont="1" applyFill="1" applyBorder="1"/>
    <xf numFmtId="0" fontId="3" fillId="2" borderId="21" xfId="0" applyFont="1" applyFill="1" applyBorder="1"/>
    <xf numFmtId="0" fontId="3" fillId="3" borderId="27" xfId="0" applyFont="1" applyFill="1" applyBorder="1"/>
    <xf numFmtId="164" fontId="3" fillId="3" borderId="20" xfId="0" applyNumberFormat="1" applyFont="1" applyFill="1" applyBorder="1"/>
    <xf numFmtId="164" fontId="3" fillId="3" borderId="21" xfId="0" applyNumberFormat="1" applyFont="1" applyFill="1" applyBorder="1"/>
    <xf numFmtId="0" fontId="13" fillId="3" borderId="21" xfId="0" applyFont="1" applyFill="1" applyBorder="1"/>
    <xf numFmtId="0" fontId="6" fillId="5" borderId="21" xfId="0" applyFont="1" applyFill="1" applyBorder="1"/>
    <xf numFmtId="164" fontId="15" fillId="5" borderId="20" xfId="0" applyNumberFormat="1" applyFont="1" applyFill="1" applyBorder="1"/>
    <xf numFmtId="10" fontId="15" fillId="5" borderId="20" xfId="0" applyNumberFormat="1" applyFont="1" applyFill="1" applyBorder="1"/>
    <xf numFmtId="0" fontId="15" fillId="5" borderId="27" xfId="0" applyFont="1" applyFill="1" applyBorder="1"/>
    <xf numFmtId="164" fontId="9" fillId="5" borderId="20" xfId="0" applyNumberFormat="1" applyFont="1" applyFill="1" applyBorder="1"/>
    <xf numFmtId="0" fontId="9" fillId="5" borderId="27" xfId="0" applyFont="1" applyFill="1" applyBorder="1"/>
    <xf numFmtId="0" fontId="18" fillId="5" borderId="21" xfId="0" applyFont="1" applyFill="1" applyBorder="1" applyAlignment="1">
      <alignment wrapText="1"/>
    </xf>
    <xf numFmtId="0" fontId="7" fillId="2" borderId="26" xfId="0" applyFont="1" applyFill="1" applyBorder="1"/>
    <xf numFmtId="0" fontId="3" fillId="2" borderId="25" xfId="0" applyFont="1" applyFill="1" applyBorder="1"/>
    <xf numFmtId="0" fontId="7" fillId="2" borderId="32" xfId="0" applyFont="1" applyFill="1" applyBorder="1"/>
    <xf numFmtId="0" fontId="6" fillId="5" borderId="43" xfId="0" applyFont="1" applyFill="1" applyBorder="1"/>
    <xf numFmtId="0" fontId="13" fillId="5" borderId="44" xfId="0" applyFont="1" applyFill="1" applyBorder="1"/>
    <xf numFmtId="0" fontId="5" fillId="7" borderId="46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3" fillId="2" borderId="6" xfId="0" applyFont="1" applyFill="1" applyBorder="1" applyAlignment="1"/>
    <xf numFmtId="0" fontId="13" fillId="3" borderId="52" xfId="0" applyFont="1" applyFill="1" applyBorder="1"/>
    <xf numFmtId="164" fontId="3" fillId="3" borderId="52" xfId="0" applyNumberFormat="1" applyFont="1" applyFill="1" applyBorder="1"/>
    <xf numFmtId="0" fontId="3" fillId="3" borderId="54" xfId="0" applyFont="1" applyFill="1" applyBorder="1"/>
    <xf numFmtId="0" fontId="3" fillId="2" borderId="0" xfId="0" applyFont="1" applyFill="1" applyAlignment="1">
      <alignment vertical="center"/>
    </xf>
    <xf numFmtId="0" fontId="12" fillId="6" borderId="18" xfId="0" applyFont="1" applyFill="1" applyBorder="1" applyAlignment="1">
      <alignment vertical="center"/>
    </xf>
    <xf numFmtId="0" fontId="12" fillId="6" borderId="19" xfId="0" applyFont="1" applyFill="1" applyBorder="1" applyAlignment="1">
      <alignment vertical="center"/>
    </xf>
    <xf numFmtId="164" fontId="12" fillId="6" borderId="17" xfId="0" applyNumberFormat="1" applyFont="1" applyFill="1" applyBorder="1" applyAlignment="1">
      <alignment vertical="center"/>
    </xf>
    <xf numFmtId="164" fontId="15" fillId="5" borderId="33" xfId="0" applyNumberFormat="1" applyFont="1" applyFill="1" applyBorder="1"/>
    <xf numFmtId="164" fontId="9" fillId="5" borderId="20" xfId="0" applyNumberFormat="1" applyFont="1" applyFill="1" applyBorder="1" applyAlignment="1">
      <alignment vertical="center"/>
    </xf>
    <xf numFmtId="10" fontId="15" fillId="5" borderId="33" xfId="0" applyNumberFormat="1" applyFont="1" applyFill="1" applyBorder="1"/>
    <xf numFmtId="10" fontId="15" fillId="5" borderId="20" xfId="0" applyNumberFormat="1" applyFont="1" applyFill="1" applyBorder="1" applyAlignment="1">
      <alignment vertical="center"/>
    </xf>
    <xf numFmtId="164" fontId="0" fillId="2" borderId="0" xfId="0" applyNumberFormat="1" applyFill="1"/>
    <xf numFmtId="164" fontId="3" fillId="2" borderId="19" xfId="0" applyNumberFormat="1" applyFont="1" applyFill="1" applyBorder="1"/>
    <xf numFmtId="0" fontId="7" fillId="2" borderId="18" xfId="0" applyFont="1" applyFill="1" applyBorder="1" applyAlignment="1">
      <alignment vertical="center"/>
    </xf>
    <xf numFmtId="0" fontId="0" fillId="2" borderId="9" xfId="0" applyFill="1" applyBorder="1"/>
    <xf numFmtId="164" fontId="3" fillId="2" borderId="33" xfId="0" applyNumberFormat="1" applyFont="1" applyFill="1" applyBorder="1"/>
    <xf numFmtId="164" fontId="3" fillId="2" borderId="20" xfId="0" applyNumberFormat="1" applyFont="1" applyFill="1" applyBorder="1"/>
    <xf numFmtId="10" fontId="14" fillId="2" borderId="20" xfId="0" applyNumberFormat="1" applyFont="1" applyFill="1" applyBorder="1"/>
    <xf numFmtId="10" fontId="14" fillId="2" borderId="53" xfId="0" applyNumberFormat="1" applyFont="1" applyFill="1" applyBorder="1"/>
    <xf numFmtId="0" fontId="5" fillId="8" borderId="28" xfId="0" applyFont="1" applyFill="1" applyBorder="1"/>
    <xf numFmtId="164" fontId="5" fillId="8" borderId="48" xfId="0" applyNumberFormat="1" applyFont="1" applyFill="1" applyBorder="1"/>
    <xf numFmtId="0" fontId="5" fillId="8" borderId="50" xfId="0" applyFont="1" applyFill="1" applyBorder="1"/>
    <xf numFmtId="164" fontId="5" fillId="8" borderId="55" xfId="0" applyNumberFormat="1" applyFont="1" applyFill="1" applyBorder="1"/>
    <xf numFmtId="0" fontId="5" fillId="8" borderId="56" xfId="0" applyFont="1" applyFill="1" applyBorder="1"/>
    <xf numFmtId="0" fontId="5" fillId="8" borderId="30" xfId="0" applyFont="1" applyFill="1" applyBorder="1"/>
    <xf numFmtId="164" fontId="3" fillId="2" borderId="3" xfId="0" applyNumberFormat="1" applyFont="1" applyFill="1" applyBorder="1"/>
    <xf numFmtId="164" fontId="3" fillId="2" borderId="5" xfId="0" applyNumberFormat="1" applyFont="1" applyFill="1" applyBorder="1"/>
    <xf numFmtId="10" fontId="3" fillId="2" borderId="7" xfId="0" applyNumberFormat="1" applyFont="1" applyFill="1" applyBorder="1"/>
    <xf numFmtId="10" fontId="3" fillId="2" borderId="8" xfId="0" applyNumberFormat="1" applyFont="1" applyFill="1" applyBorder="1"/>
    <xf numFmtId="10" fontId="10" fillId="2" borderId="7" xfId="0" applyNumberFormat="1" applyFont="1" applyFill="1" applyBorder="1"/>
    <xf numFmtId="10" fontId="10" fillId="2" borderId="8" xfId="0" applyNumberFormat="1" applyFont="1" applyFill="1" applyBorder="1"/>
    <xf numFmtId="0" fontId="7" fillId="2" borderId="4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5" fillId="8" borderId="49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164" fontId="9" fillId="5" borderId="0" xfId="0" applyNumberFormat="1" applyFont="1" applyFill="1"/>
    <xf numFmtId="164" fontId="7" fillId="6" borderId="17" xfId="0" applyNumberFormat="1" applyFont="1" applyFill="1" applyBorder="1"/>
    <xf numFmtId="164" fontId="7" fillId="6" borderId="17" xfId="0" applyNumberFormat="1" applyFont="1" applyFill="1" applyBorder="1" applyAlignment="1">
      <alignment vertical="center"/>
    </xf>
    <xf numFmtId="10" fontId="9" fillId="2" borderId="0" xfId="0" applyNumberFormat="1" applyFont="1" applyFill="1" applyAlignment="1"/>
    <xf numFmtId="9" fontId="9" fillId="2" borderId="0" xfId="0" applyNumberFormat="1" applyFont="1" applyFill="1" applyAlignment="1"/>
    <xf numFmtId="0" fontId="7" fillId="2" borderId="0" xfId="0" applyFont="1" applyFill="1"/>
    <xf numFmtId="164" fontId="3" fillId="2" borderId="23" xfId="0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wrapText="1"/>
    </xf>
    <xf numFmtId="10" fontId="3" fillId="2" borderId="41" xfId="0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vertical="top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2" borderId="16" xfId="0" applyFont="1" applyFill="1" applyBorder="1" applyAlignment="1"/>
    <xf numFmtId="0" fontId="0" fillId="2" borderId="57" xfId="0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10" fontId="23" fillId="2" borderId="20" xfId="0" applyNumberFormat="1" applyFont="1" applyFill="1" applyBorder="1"/>
    <xf numFmtId="164" fontId="3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19" fillId="2" borderId="0" xfId="0" applyFont="1" applyFill="1" applyAlignment="1"/>
    <xf numFmtId="0" fontId="3" fillId="9" borderId="0" xfId="0" applyFont="1" applyFill="1"/>
    <xf numFmtId="0" fontId="16" fillId="2" borderId="0" xfId="0" applyFont="1" applyFill="1" applyBorder="1"/>
    <xf numFmtId="0" fontId="17" fillId="2" borderId="0" xfId="0" applyFont="1" applyFill="1" applyAlignment="1"/>
    <xf numFmtId="0" fontId="24" fillId="2" borderId="0" xfId="0" applyFont="1" applyFill="1" applyBorder="1" applyAlignment="1">
      <alignment vertical="center"/>
    </xf>
    <xf numFmtId="0" fontId="24" fillId="2" borderId="0" xfId="0" applyFont="1" applyFill="1" applyAlignment="1">
      <alignment horizontal="left"/>
    </xf>
    <xf numFmtId="164" fontId="25" fillId="2" borderId="6" xfId="0" applyNumberFormat="1" applyFont="1" applyFill="1" applyBorder="1" applyAlignment="1">
      <alignment horizontal="left"/>
    </xf>
    <xf numFmtId="0" fontId="0" fillId="2" borderId="16" xfId="0" applyFill="1" applyBorder="1"/>
    <xf numFmtId="0" fontId="0" fillId="2" borderId="31" xfId="0" applyFill="1" applyBorder="1" applyAlignment="1">
      <alignment horizontal="center"/>
    </xf>
    <xf numFmtId="0" fontId="6" fillId="5" borderId="58" xfId="0" applyFont="1" applyFill="1" applyBorder="1"/>
    <xf numFmtId="0" fontId="27" fillId="2" borderId="0" xfId="0" applyFont="1" applyFill="1"/>
    <xf numFmtId="0" fontId="28" fillId="2" borderId="0" xfId="0" applyFont="1" applyFill="1"/>
    <xf numFmtId="0" fontId="32" fillId="2" borderId="0" xfId="0" applyFont="1" applyFill="1" applyAlignment="1">
      <alignment horizontal="left" vertical="center" indent="5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2" borderId="68" xfId="0" applyFont="1" applyFill="1" applyBorder="1" applyAlignment="1">
      <alignment vertical="center" wrapText="1"/>
    </xf>
    <xf numFmtId="0" fontId="39" fillId="2" borderId="7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0" fillId="2" borderId="0" xfId="0" applyFont="1" applyFill="1" applyAlignment="1">
      <alignment vertical="center"/>
    </xf>
    <xf numFmtId="0" fontId="39" fillId="2" borderId="63" xfId="0" applyFont="1" applyFill="1" applyBorder="1" applyAlignment="1">
      <alignment vertical="center" wrapText="1"/>
    </xf>
    <xf numFmtId="0" fontId="42" fillId="2" borderId="0" xfId="0" applyFont="1" applyFill="1" applyAlignment="1">
      <alignment vertical="center"/>
    </xf>
    <xf numFmtId="0" fontId="39" fillId="2" borderId="65" xfId="0" applyFont="1" applyFill="1" applyBorder="1" applyAlignment="1">
      <alignment vertical="center" wrapText="1"/>
    </xf>
    <xf numFmtId="0" fontId="39" fillId="2" borderId="70" xfId="0" applyFont="1" applyFill="1" applyBorder="1" applyAlignment="1">
      <alignment vertical="center" wrapText="1"/>
    </xf>
    <xf numFmtId="0" fontId="39" fillId="2" borderId="81" xfId="0" applyFont="1" applyFill="1" applyBorder="1" applyAlignment="1">
      <alignment vertical="center" wrapText="1"/>
    </xf>
    <xf numFmtId="0" fontId="42" fillId="2" borderId="0" xfId="0" applyFont="1" applyFill="1" applyAlignment="1">
      <alignment horizontal="left" vertical="center" indent="2"/>
    </xf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31" fillId="5" borderId="0" xfId="0" applyFont="1" applyFill="1"/>
    <xf numFmtId="0" fontId="39" fillId="2" borderId="69" xfId="0" applyFont="1" applyFill="1" applyBorder="1" applyAlignment="1">
      <alignment horizontal="center" vertical="center" wrapText="1"/>
    </xf>
    <xf numFmtId="0" fontId="39" fillId="2" borderId="74" xfId="0" applyFont="1" applyFill="1" applyBorder="1" applyAlignment="1">
      <alignment vertical="center" wrapText="1"/>
    </xf>
    <xf numFmtId="0" fontId="46" fillId="5" borderId="0" xfId="0" applyFont="1" applyFill="1" applyAlignment="1">
      <alignment vertical="center"/>
    </xf>
    <xf numFmtId="0" fontId="37" fillId="2" borderId="67" xfId="0" applyFont="1" applyFill="1" applyBorder="1" applyAlignment="1">
      <alignment vertical="center" wrapText="1"/>
    </xf>
    <xf numFmtId="0" fontId="37" fillId="2" borderId="64" xfId="0" applyFont="1" applyFill="1" applyBorder="1" applyAlignment="1">
      <alignment vertical="center"/>
    </xf>
    <xf numFmtId="0" fontId="46" fillId="10" borderId="0" xfId="0" applyFont="1" applyFill="1" applyAlignment="1">
      <alignment vertical="center"/>
    </xf>
    <xf numFmtId="0" fontId="31" fillId="10" borderId="0" xfId="0" applyFont="1" applyFill="1"/>
    <xf numFmtId="0" fontId="29" fillId="10" borderId="0" xfId="0" applyFont="1" applyFill="1"/>
    <xf numFmtId="0" fontId="49" fillId="10" borderId="0" xfId="0" applyFont="1" applyFill="1" applyAlignment="1">
      <alignment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37" fillId="2" borderId="87" xfId="0" applyFont="1" applyFill="1" applyBorder="1" applyAlignment="1">
      <alignment horizontal="justify" vertical="center"/>
    </xf>
    <xf numFmtId="0" fontId="34" fillId="2" borderId="0" xfId="0" applyFont="1" applyFill="1" applyBorder="1" applyAlignment="1">
      <alignment vertical="center"/>
    </xf>
    <xf numFmtId="0" fontId="0" fillId="2" borderId="88" xfId="0" applyFill="1" applyBorder="1"/>
    <xf numFmtId="0" fontId="37" fillId="2" borderId="90" xfId="0" applyFont="1" applyFill="1" applyBorder="1" applyAlignment="1">
      <alignment vertical="center" wrapText="1"/>
    </xf>
    <xf numFmtId="0" fontId="39" fillId="2" borderId="105" xfId="0" applyFont="1" applyFill="1" applyBorder="1" applyAlignment="1">
      <alignment vertical="center" wrapText="1"/>
    </xf>
    <xf numFmtId="0" fontId="39" fillId="2" borderId="106" xfId="0" applyFont="1" applyFill="1" applyBorder="1" applyAlignment="1">
      <alignment vertical="center" wrapText="1"/>
    </xf>
    <xf numFmtId="0" fontId="39" fillId="2" borderId="107" xfId="0" applyFont="1" applyFill="1" applyBorder="1" applyAlignment="1">
      <alignment vertical="center" wrapText="1"/>
    </xf>
    <xf numFmtId="0" fontId="39" fillId="2" borderId="87" xfId="0" applyFont="1" applyFill="1" applyBorder="1" applyAlignment="1">
      <alignment vertical="center"/>
    </xf>
    <xf numFmtId="0" fontId="0" fillId="2" borderId="87" xfId="0" applyFill="1" applyBorder="1"/>
    <xf numFmtId="0" fontId="46" fillId="2" borderId="86" xfId="0" applyFont="1" applyFill="1" applyBorder="1" applyAlignment="1">
      <alignment horizontal="left" vertical="center"/>
    </xf>
    <xf numFmtId="0" fontId="45" fillId="2" borderId="98" xfId="0" applyFont="1" applyFill="1" applyBorder="1" applyAlignment="1">
      <alignment horizontal="center" vertical="center" wrapText="1"/>
    </xf>
    <xf numFmtId="0" fontId="45" fillId="2" borderId="91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right" vertical="center"/>
    </xf>
    <xf numFmtId="0" fontId="31" fillId="2" borderId="0" xfId="0" applyFont="1" applyFill="1"/>
    <xf numFmtId="0" fontId="37" fillId="2" borderId="0" xfId="0" applyFont="1" applyFill="1"/>
    <xf numFmtId="0" fontId="44" fillId="3" borderId="70" xfId="0" applyFont="1" applyFill="1" applyBorder="1" applyAlignment="1">
      <alignment vertical="center" wrapText="1"/>
    </xf>
    <xf numFmtId="0" fontId="44" fillId="3" borderId="69" xfId="0" applyFont="1" applyFill="1" applyBorder="1" applyAlignment="1">
      <alignment horizontal="left" vertical="center" wrapText="1"/>
    </xf>
    <xf numFmtId="0" fontId="0" fillId="3" borderId="70" xfId="0" applyFont="1" applyFill="1" applyBorder="1" applyAlignment="1">
      <alignment vertical="center" wrapText="1"/>
    </xf>
    <xf numFmtId="0" fontId="44" fillId="3" borderId="85" xfId="0" applyFont="1" applyFill="1" applyBorder="1" applyAlignment="1">
      <alignment vertical="center" wrapText="1"/>
    </xf>
    <xf numFmtId="0" fontId="44" fillId="3" borderId="65" xfId="0" applyFont="1" applyFill="1" applyBorder="1" applyAlignment="1">
      <alignment horizontal="left" vertical="center" wrapText="1"/>
    </xf>
    <xf numFmtId="0" fontId="44" fillId="3" borderId="66" xfId="0" applyFont="1" applyFill="1" applyBorder="1" applyAlignment="1">
      <alignment horizontal="left" vertical="center" wrapText="1"/>
    </xf>
    <xf numFmtId="0" fontId="44" fillId="3" borderId="72" xfId="0" applyFont="1" applyFill="1" applyBorder="1" applyAlignment="1">
      <alignment horizontal="left" vertical="center" wrapText="1"/>
    </xf>
    <xf numFmtId="0" fontId="0" fillId="3" borderId="105" xfId="0" applyFont="1" applyFill="1" applyBorder="1" applyAlignment="1">
      <alignment horizontal="center" vertical="center" wrapText="1"/>
    </xf>
    <xf numFmtId="0" fontId="0" fillId="3" borderId="102" xfId="0" applyFont="1" applyFill="1" applyBorder="1" applyAlignment="1">
      <alignment horizontal="center" vertical="center" wrapText="1"/>
    </xf>
    <xf numFmtId="0" fontId="0" fillId="3" borderId="106" xfId="0" applyFont="1" applyFill="1" applyBorder="1" applyAlignment="1">
      <alignment horizontal="center" vertical="center" wrapText="1"/>
    </xf>
    <xf numFmtId="0" fontId="0" fillId="3" borderId="103" xfId="0" applyFont="1" applyFill="1" applyBorder="1" applyAlignment="1">
      <alignment horizontal="center" vertical="center" wrapText="1"/>
    </xf>
    <xf numFmtId="0" fontId="0" fillId="3" borderId="112" xfId="0" applyFont="1" applyFill="1" applyBorder="1" applyAlignment="1">
      <alignment horizontal="center" vertical="center" wrapText="1"/>
    </xf>
    <xf numFmtId="0" fontId="0" fillId="3" borderId="113" xfId="0" applyFont="1" applyFill="1" applyBorder="1" applyAlignment="1">
      <alignment horizontal="center" vertical="center" wrapText="1"/>
    </xf>
    <xf numFmtId="0" fontId="0" fillId="3" borderId="111" xfId="0" applyFont="1" applyFill="1" applyBorder="1" applyAlignment="1">
      <alignment horizontal="center" vertical="center" wrapText="1"/>
    </xf>
    <xf numFmtId="0" fontId="0" fillId="3" borderId="115" xfId="0" applyFont="1" applyFill="1" applyBorder="1" applyAlignment="1">
      <alignment horizontal="center" vertical="center" wrapText="1"/>
    </xf>
    <xf numFmtId="0" fontId="0" fillId="3" borderId="116" xfId="0" applyFont="1" applyFill="1" applyBorder="1" applyAlignment="1">
      <alignment horizontal="center" vertical="center" wrapText="1"/>
    </xf>
    <xf numFmtId="0" fontId="0" fillId="3" borderId="107" xfId="0" applyFont="1" applyFill="1" applyBorder="1" applyAlignment="1">
      <alignment horizontal="center" vertical="center" wrapText="1"/>
    </xf>
    <xf numFmtId="0" fontId="0" fillId="3" borderId="104" xfId="0" applyFont="1" applyFill="1" applyBorder="1" applyAlignment="1">
      <alignment horizontal="center" vertical="center" wrapText="1"/>
    </xf>
    <xf numFmtId="164" fontId="0" fillId="3" borderId="88" xfId="0" applyNumberFormat="1" applyFont="1" applyFill="1" applyBorder="1" applyAlignment="1">
      <alignment horizontal="center" vertical="center" wrapText="1"/>
    </xf>
    <xf numFmtId="164" fontId="0" fillId="3" borderId="114" xfId="0" applyNumberFormat="1" applyFont="1" applyFill="1" applyBorder="1" applyAlignment="1">
      <alignment horizontal="center" vertical="center" wrapText="1"/>
    </xf>
    <xf numFmtId="0" fontId="0" fillId="3" borderId="88" xfId="0" applyFont="1" applyFill="1" applyBorder="1" applyAlignment="1">
      <alignment horizontal="center" vertical="center" wrapText="1"/>
    </xf>
    <xf numFmtId="164" fontId="0" fillId="3" borderId="117" xfId="0" applyNumberFormat="1" applyFont="1" applyFill="1" applyBorder="1" applyAlignment="1">
      <alignment horizontal="center" vertical="center" wrapText="1"/>
    </xf>
    <xf numFmtId="0" fontId="0" fillId="3" borderId="118" xfId="0" applyFont="1" applyFill="1" applyBorder="1" applyAlignment="1">
      <alignment horizontal="center" vertical="center" wrapText="1"/>
    </xf>
    <xf numFmtId="164" fontId="0" fillId="3" borderId="89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7" fillId="2" borderId="0" xfId="0" applyFont="1" applyFill="1" applyAlignment="1">
      <alignment horizontal="right"/>
    </xf>
    <xf numFmtId="4" fontId="3" fillId="2" borderId="0" xfId="0" applyNumberFormat="1" applyFont="1" applyFill="1"/>
    <xf numFmtId="4" fontId="3" fillId="9" borderId="0" xfId="0" applyNumberFormat="1" applyFont="1" applyFill="1"/>
    <xf numFmtId="0" fontId="47" fillId="2" borderId="0" xfId="0" applyFont="1" applyFill="1"/>
    <xf numFmtId="10" fontId="3" fillId="2" borderId="24" xfId="0" applyNumberFormat="1" applyFont="1" applyFill="1" applyBorder="1" applyAlignment="1"/>
    <xf numFmtId="10" fontId="3" fillId="2" borderId="34" xfId="0" applyNumberFormat="1" applyFont="1" applyFill="1" applyBorder="1" applyAlignment="1"/>
    <xf numFmtId="0" fontId="55" fillId="3" borderId="81" xfId="1" applyFill="1" applyBorder="1" applyAlignment="1">
      <alignment horizontal="left" vertical="center" wrapText="1"/>
    </xf>
    <xf numFmtId="164" fontId="0" fillId="3" borderId="20" xfId="0" applyNumberFormat="1" applyFont="1" applyFill="1" applyBorder="1" applyAlignment="1">
      <alignment horizontal="center" vertical="center"/>
    </xf>
    <xf numFmtId="0" fontId="56" fillId="2" borderId="0" xfId="0" applyFont="1" applyFill="1"/>
    <xf numFmtId="0" fontId="57" fillId="2" borderId="0" xfId="0" applyFont="1" applyFill="1"/>
    <xf numFmtId="0" fontId="39" fillId="2" borderId="0" xfId="0" applyFont="1" applyFill="1"/>
    <xf numFmtId="0" fontId="0" fillId="4" borderId="0" xfId="0" applyFill="1"/>
    <xf numFmtId="0" fontId="46" fillId="5" borderId="0" xfId="0" applyFont="1" applyFill="1" applyBorder="1" applyAlignment="1">
      <alignment vertical="center"/>
    </xf>
    <xf numFmtId="0" fontId="29" fillId="5" borderId="0" xfId="0" applyFont="1" applyFill="1"/>
    <xf numFmtId="0" fontId="39" fillId="2" borderId="83" xfId="0" applyFont="1" applyFill="1" applyBorder="1" applyAlignment="1">
      <alignment vertical="center" wrapText="1"/>
    </xf>
    <xf numFmtId="0" fontId="39" fillId="2" borderId="84" xfId="0" applyFont="1" applyFill="1" applyBorder="1" applyAlignment="1">
      <alignment vertical="center" wrapText="1"/>
    </xf>
    <xf numFmtId="0" fontId="44" fillId="3" borderId="73" xfId="0" applyFont="1" applyFill="1" applyBorder="1" applyAlignment="1">
      <alignment horizontal="left" vertical="center" wrapText="1"/>
    </xf>
    <xf numFmtId="0" fontId="44" fillId="3" borderId="66" xfId="0" applyFont="1" applyFill="1" applyBorder="1" applyAlignment="1">
      <alignment horizontal="left" vertical="center" wrapText="1"/>
    </xf>
    <xf numFmtId="17" fontId="44" fillId="3" borderId="109" xfId="0" applyNumberFormat="1" applyFont="1" applyFill="1" applyBorder="1" applyAlignment="1">
      <alignment horizontal="left" vertical="center" wrapText="1"/>
    </xf>
    <xf numFmtId="0" fontId="44" fillId="3" borderId="95" xfId="0" applyFont="1" applyFill="1" applyBorder="1" applyAlignment="1">
      <alignment horizontal="left" vertical="center" wrapText="1"/>
    </xf>
    <xf numFmtId="0" fontId="44" fillId="3" borderId="0" xfId="0" applyFont="1" applyFill="1" applyAlignment="1">
      <alignment horizontal="left" vertical="center"/>
    </xf>
    <xf numFmtId="0" fontId="46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9" fillId="2" borderId="86" xfId="0" applyFont="1" applyFill="1" applyBorder="1" applyAlignment="1">
      <alignment horizontal="left" vertical="center" wrapText="1"/>
    </xf>
    <xf numFmtId="0" fontId="39" fillId="2" borderId="0" xfId="0" applyFont="1" applyFill="1" applyAlignment="1">
      <alignment horizontal="left" vertical="center" wrapText="1"/>
    </xf>
    <xf numFmtId="0" fontId="0" fillId="3" borderId="93" xfId="0" applyFont="1" applyFill="1" applyBorder="1" applyAlignment="1">
      <alignment horizontal="left" vertical="top" wrapText="1"/>
    </xf>
    <xf numFmtId="0" fontId="0" fillId="3" borderId="92" xfId="0" applyFont="1" applyFill="1" applyBorder="1" applyAlignment="1">
      <alignment horizontal="left" vertical="top" wrapText="1"/>
    </xf>
    <xf numFmtId="0" fontId="0" fillId="3" borderId="91" xfId="0" applyFont="1" applyFill="1" applyBorder="1" applyAlignment="1">
      <alignment horizontal="left" vertical="top" wrapText="1"/>
    </xf>
    <xf numFmtId="0" fontId="44" fillId="3" borderId="108" xfId="0" applyFont="1" applyFill="1" applyBorder="1" applyAlignment="1">
      <alignment horizontal="left" vertical="center" wrapText="1"/>
    </xf>
    <xf numFmtId="0" fontId="44" fillId="3" borderId="97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left" vertical="center" wrapText="1"/>
    </xf>
    <xf numFmtId="0" fontId="44" fillId="3" borderId="93" xfId="0" applyFont="1" applyFill="1" applyBorder="1" applyAlignment="1">
      <alignment horizontal="left" vertical="top" wrapText="1"/>
    </xf>
    <xf numFmtId="0" fontId="44" fillId="3" borderId="92" xfId="0" applyFont="1" applyFill="1" applyBorder="1" applyAlignment="1">
      <alignment horizontal="left" vertical="top"/>
    </xf>
    <xf numFmtId="0" fontId="44" fillId="3" borderId="91" xfId="0" applyFont="1" applyFill="1" applyBorder="1" applyAlignment="1">
      <alignment horizontal="left" vertical="top"/>
    </xf>
    <xf numFmtId="0" fontId="52" fillId="5" borderId="0" xfId="0" applyFont="1" applyFill="1" applyAlignment="1">
      <alignment horizontal="center" vertical="center" wrapText="1"/>
    </xf>
    <xf numFmtId="0" fontId="44" fillId="3" borderId="76" xfId="0" applyFont="1" applyFill="1" applyBorder="1" applyAlignment="1">
      <alignment horizontal="left" vertical="center" wrapText="1"/>
    </xf>
    <xf numFmtId="0" fontId="44" fillId="3" borderId="75" xfId="0" applyFont="1" applyFill="1" applyBorder="1" applyAlignment="1">
      <alignment horizontal="left" vertical="center" wrapText="1"/>
    </xf>
    <xf numFmtId="0" fontId="39" fillId="4" borderId="0" xfId="0" applyFont="1" applyFill="1" applyAlignment="1">
      <alignment horizontal="left"/>
    </xf>
    <xf numFmtId="0" fontId="37" fillId="2" borderId="93" xfId="0" applyFont="1" applyFill="1" applyBorder="1" applyAlignment="1">
      <alignment horizontal="center" vertical="center" wrapText="1"/>
    </xf>
    <xf numFmtId="0" fontId="37" fillId="2" borderId="91" xfId="0" applyFont="1" applyFill="1" applyBorder="1" applyAlignment="1">
      <alignment horizontal="center" vertical="center" wrapText="1"/>
    </xf>
    <xf numFmtId="0" fontId="37" fillId="2" borderId="92" xfId="0" applyFont="1" applyFill="1" applyBorder="1" applyAlignment="1">
      <alignment horizontal="center" vertical="center" wrapText="1"/>
    </xf>
    <xf numFmtId="4" fontId="53" fillId="3" borderId="0" xfId="0" applyNumberFormat="1" applyFont="1" applyFill="1" applyAlignment="1">
      <alignment horizontal="left" vertical="center"/>
    </xf>
    <xf numFmtId="0" fontId="30" fillId="3" borderId="67" xfId="0" applyFont="1" applyFill="1" applyBorder="1" applyAlignment="1">
      <alignment horizontal="center" vertical="center" wrapText="1"/>
    </xf>
    <xf numFmtId="0" fontId="30" fillId="3" borderId="66" xfId="0" applyFont="1" applyFill="1" applyBorder="1" applyAlignment="1">
      <alignment horizontal="center" vertical="center" wrapText="1"/>
    </xf>
    <xf numFmtId="0" fontId="34" fillId="2" borderId="76" xfId="0" applyFont="1" applyFill="1" applyBorder="1" applyAlignment="1">
      <alignment vertical="center" wrapText="1"/>
    </xf>
    <xf numFmtId="0" fontId="41" fillId="2" borderId="75" xfId="0" applyFont="1" applyFill="1" applyBorder="1" applyAlignment="1">
      <alignment vertical="center" wrapText="1"/>
    </xf>
    <xf numFmtId="1" fontId="44" fillId="3" borderId="78" xfId="0" applyNumberFormat="1" applyFont="1" applyFill="1" applyBorder="1" applyAlignment="1">
      <alignment horizontal="left" vertical="center" wrapText="1"/>
    </xf>
    <xf numFmtId="1" fontId="44" fillId="3" borderId="79" xfId="0" applyNumberFormat="1" applyFont="1" applyFill="1" applyBorder="1" applyAlignment="1">
      <alignment horizontal="left" vertical="center" wrapText="1"/>
    </xf>
    <xf numFmtId="1" fontId="44" fillId="3" borderId="80" xfId="0" applyNumberFormat="1" applyFont="1" applyFill="1" applyBorder="1" applyAlignment="1">
      <alignment horizontal="left" vertical="center" wrapText="1"/>
    </xf>
    <xf numFmtId="0" fontId="37" fillId="3" borderId="67" xfId="0" applyFont="1" applyFill="1" applyBorder="1" applyAlignment="1">
      <alignment horizontal="center" vertical="center" wrapText="1"/>
    </xf>
    <xf numFmtId="0" fontId="37" fillId="3" borderId="66" xfId="0" applyFont="1" applyFill="1" applyBorder="1" applyAlignment="1">
      <alignment horizontal="center" vertical="center" wrapText="1"/>
    </xf>
    <xf numFmtId="0" fontId="0" fillId="3" borderId="82" xfId="0" applyFont="1" applyFill="1" applyBorder="1" applyAlignment="1">
      <alignment horizontal="center" vertical="center" wrapText="1"/>
    </xf>
    <xf numFmtId="0" fontId="0" fillId="3" borderId="77" xfId="0" applyFont="1" applyFill="1" applyBorder="1" applyAlignment="1">
      <alignment horizontal="center" vertical="center" wrapText="1"/>
    </xf>
    <xf numFmtId="0" fontId="39" fillId="3" borderId="82" xfId="0" applyFont="1" applyFill="1" applyBorder="1" applyAlignment="1">
      <alignment horizontal="center" vertical="center" wrapText="1"/>
    </xf>
    <xf numFmtId="0" fontId="39" fillId="3" borderId="77" xfId="0" applyFont="1" applyFill="1" applyBorder="1" applyAlignment="1">
      <alignment horizontal="center" vertical="center" wrapText="1"/>
    </xf>
    <xf numFmtId="0" fontId="44" fillId="3" borderId="78" xfId="0" applyFont="1" applyFill="1" applyBorder="1" applyAlignment="1">
      <alignment horizontal="left" vertical="center" wrapText="1"/>
    </xf>
    <xf numFmtId="0" fontId="44" fillId="3" borderId="79" xfId="0" applyFont="1" applyFill="1" applyBorder="1" applyAlignment="1">
      <alignment horizontal="left" vertical="center" wrapText="1"/>
    </xf>
    <xf numFmtId="0" fontId="44" fillId="3" borderId="80" xfId="0" applyFont="1" applyFill="1" applyBorder="1" applyAlignment="1">
      <alignment horizontal="left" vertical="center" wrapText="1"/>
    </xf>
    <xf numFmtId="0" fontId="38" fillId="0" borderId="0" xfId="0" applyFont="1" applyFill="1" applyAlignment="1">
      <alignment horizontal="left" vertical="center"/>
    </xf>
    <xf numFmtId="0" fontId="44" fillId="3" borderId="101" xfId="0" applyFont="1" applyFill="1" applyBorder="1" applyAlignment="1">
      <alignment horizontal="left" vertical="center" wrapText="1"/>
    </xf>
    <xf numFmtId="0" fontId="44" fillId="3" borderId="96" xfId="0" applyFont="1" applyFill="1" applyBorder="1" applyAlignment="1">
      <alignment horizontal="left" vertical="center" wrapText="1"/>
    </xf>
    <xf numFmtId="0" fontId="44" fillId="3" borderId="100" xfId="0" applyFont="1" applyFill="1" applyBorder="1" applyAlignment="1">
      <alignment horizontal="left" vertical="center" wrapText="1"/>
    </xf>
    <xf numFmtId="0" fontId="44" fillId="3" borderId="99" xfId="0" applyFont="1" applyFill="1" applyBorder="1" applyAlignment="1">
      <alignment horizontal="left" vertical="center" wrapText="1"/>
    </xf>
    <xf numFmtId="17" fontId="44" fillId="3" borderId="110" xfId="0" applyNumberFormat="1" applyFont="1" applyFill="1" applyBorder="1" applyAlignment="1">
      <alignment horizontal="left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107" xfId="0" applyFont="1" applyFill="1" applyBorder="1" applyAlignment="1">
      <alignment horizontal="center" vertical="center" wrapText="1"/>
    </xf>
    <xf numFmtId="0" fontId="45" fillId="2" borderId="94" xfId="0" applyFont="1" applyFill="1" applyBorder="1" applyAlignment="1">
      <alignment horizontal="center" vertical="center" wrapText="1"/>
    </xf>
    <xf numFmtId="0" fontId="45" fillId="2" borderId="107" xfId="0" applyFont="1" applyFill="1" applyBorder="1" applyAlignment="1">
      <alignment horizontal="center" vertical="center" wrapText="1"/>
    </xf>
    <xf numFmtId="0" fontId="45" fillId="2" borderId="93" xfId="0" applyFont="1" applyFill="1" applyBorder="1" applyAlignment="1">
      <alignment vertical="center" wrapText="1"/>
    </xf>
    <xf numFmtId="0" fontId="45" fillId="2" borderId="91" xfId="0" applyFont="1" applyFill="1" applyBorder="1" applyAlignment="1">
      <alignment vertical="center" wrapText="1"/>
    </xf>
    <xf numFmtId="0" fontId="3" fillId="9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7" borderId="35" xfId="0" applyFont="1" applyFill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164" fontId="3" fillId="2" borderId="45" xfId="0" applyNumberFormat="1" applyFont="1" applyFill="1" applyBorder="1" applyAlignment="1">
      <alignment horizontal="center" vertical="center"/>
    </xf>
    <xf numFmtId="164" fontId="3" fillId="2" borderId="62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64" fontId="3" fillId="2" borderId="59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top" wrapText="1"/>
    </xf>
    <xf numFmtId="0" fontId="39" fillId="2" borderId="0" xfId="0" applyFont="1" applyFill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15</xdr:row>
          <xdr:rowOff>180975</xdr:rowOff>
        </xdr:from>
        <xdr:to>
          <xdr:col>2</xdr:col>
          <xdr:colOff>104775</xdr:colOff>
          <xdr:row>17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25</xdr:row>
          <xdr:rowOff>0</xdr:rowOff>
        </xdr:from>
        <xdr:to>
          <xdr:col>2</xdr:col>
          <xdr:colOff>104775</xdr:colOff>
          <xdr:row>26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24</xdr:row>
          <xdr:rowOff>219075</xdr:rowOff>
        </xdr:from>
        <xdr:to>
          <xdr:col>4</xdr:col>
          <xdr:colOff>19050</xdr:colOff>
          <xdr:row>26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34</xdr:row>
          <xdr:rowOff>9525</xdr:rowOff>
        </xdr:from>
        <xdr:to>
          <xdr:col>4</xdr:col>
          <xdr:colOff>9525</xdr:colOff>
          <xdr:row>34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34</xdr:row>
          <xdr:rowOff>0</xdr:rowOff>
        </xdr:from>
        <xdr:to>
          <xdr:col>2</xdr:col>
          <xdr:colOff>47625</xdr:colOff>
          <xdr:row>34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15</xdr:row>
          <xdr:rowOff>171450</xdr:rowOff>
        </xdr:from>
        <xdr:to>
          <xdr:col>4</xdr:col>
          <xdr:colOff>19050</xdr:colOff>
          <xdr:row>17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94"/>
  <sheetViews>
    <sheetView tabSelected="1" workbookViewId="0">
      <selection activeCell="I16" sqref="I16"/>
    </sheetView>
  </sheetViews>
  <sheetFormatPr baseColWidth="10" defaultColWidth="11.42578125" defaultRowHeight="15" x14ac:dyDescent="0.25"/>
  <cols>
    <col min="1" max="1" width="11.42578125" style="1"/>
    <col min="2" max="2" width="21.140625" style="1" customWidth="1"/>
    <col min="3" max="3" width="19.42578125" style="1" customWidth="1"/>
    <col min="4" max="4" width="16.7109375" style="1" customWidth="1"/>
    <col min="5" max="5" width="46.7109375" style="1" customWidth="1"/>
    <col min="6" max="16384" width="11.42578125" style="1"/>
  </cols>
  <sheetData>
    <row r="3" spans="2:14" ht="32.25" customHeight="1" x14ac:dyDescent="0.25">
      <c r="B3" s="255" t="s">
        <v>122</v>
      </c>
      <c r="C3" s="255"/>
      <c r="D3" s="255"/>
      <c r="E3" s="255"/>
      <c r="F3" s="255"/>
    </row>
    <row r="4" spans="2:14" ht="9" customHeight="1" x14ac:dyDescent="0.25"/>
    <row r="5" spans="2:14" x14ac:dyDescent="0.25">
      <c r="B5" s="224" t="s">
        <v>75</v>
      </c>
    </row>
    <row r="6" spans="2:14" x14ac:dyDescent="0.25">
      <c r="B6" s="194" t="s">
        <v>134</v>
      </c>
    </row>
    <row r="7" spans="2:14" ht="6.75" customHeight="1" x14ac:dyDescent="0.25">
      <c r="B7" s="194"/>
    </row>
    <row r="8" spans="2:14" ht="27.75" customHeight="1" x14ac:dyDescent="0.25">
      <c r="B8" s="310" t="s">
        <v>145</v>
      </c>
      <c r="C8" s="310"/>
      <c r="D8" s="310"/>
      <c r="E8" s="310"/>
      <c r="F8" s="310"/>
    </row>
    <row r="9" spans="2:14" x14ac:dyDescent="0.25">
      <c r="B9" s="231"/>
    </row>
    <row r="10" spans="2:14" x14ac:dyDescent="0.25">
      <c r="B10" s="258" t="s">
        <v>135</v>
      </c>
      <c r="C10" s="258"/>
      <c r="D10" s="258"/>
      <c r="E10" s="258"/>
    </row>
    <row r="11" spans="2:14" x14ac:dyDescent="0.25">
      <c r="B11" s="151" t="s">
        <v>76</v>
      </c>
    </row>
    <row r="12" spans="2:14" x14ac:dyDescent="0.25">
      <c r="B12" s="171" t="s">
        <v>113</v>
      </c>
      <c r="C12" s="168"/>
      <c r="D12" s="168"/>
      <c r="E12" s="168"/>
      <c r="F12" s="168"/>
      <c r="G12" s="193"/>
      <c r="H12" s="193"/>
      <c r="I12" s="193"/>
      <c r="J12" s="193"/>
      <c r="K12" s="193"/>
      <c r="L12" s="193"/>
      <c r="M12" s="193"/>
      <c r="N12" s="193"/>
    </row>
    <row r="13" spans="2:14" ht="10.5" customHeight="1" thickBot="1" x14ac:dyDescent="0.3">
      <c r="B13" s="153"/>
    </row>
    <row r="14" spans="2:14" ht="17.25" customHeight="1" thickBot="1" x14ac:dyDescent="0.35">
      <c r="B14" s="173" t="s">
        <v>110</v>
      </c>
      <c r="C14" s="172"/>
      <c r="D14" s="263"/>
      <c r="E14" s="264"/>
      <c r="H14" s="229"/>
    </row>
    <row r="15" spans="2:14" ht="18" customHeight="1" thickBot="1" x14ac:dyDescent="0.3">
      <c r="B15" s="170" t="s">
        <v>79</v>
      </c>
      <c r="C15" s="272"/>
      <c r="D15" s="272"/>
      <c r="E15" s="273"/>
    </row>
    <row r="16" spans="2:14" ht="15.75" thickBot="1" x14ac:dyDescent="0.3">
      <c r="B16" s="155" t="s">
        <v>80</v>
      </c>
      <c r="C16" s="196"/>
      <c r="D16" s="169" t="s">
        <v>81</v>
      </c>
      <c r="E16" s="197"/>
    </row>
    <row r="17" spans="2:14" ht="15.75" thickBot="1" x14ac:dyDescent="0.3">
      <c r="B17" s="155" t="s">
        <v>82</v>
      </c>
      <c r="C17" s="265" t="s">
        <v>108</v>
      </c>
      <c r="D17" s="266"/>
      <c r="E17" s="195" t="s">
        <v>109</v>
      </c>
    </row>
    <row r="18" spans="2:14" ht="15.75" thickBot="1" x14ac:dyDescent="0.3">
      <c r="B18" s="156" t="s">
        <v>83</v>
      </c>
      <c r="C18" s="267"/>
      <c r="D18" s="268"/>
      <c r="E18" s="269"/>
    </row>
    <row r="19" spans="2:14" x14ac:dyDescent="0.25">
      <c r="B19" s="157"/>
      <c r="C19" s="157"/>
      <c r="D19" s="157"/>
      <c r="E19" s="157"/>
    </row>
    <row r="20" spans="2:14" x14ac:dyDescent="0.25">
      <c r="B20" s="174" t="s">
        <v>111</v>
      </c>
      <c r="C20" s="175"/>
      <c r="D20" s="175"/>
      <c r="E20" s="175"/>
      <c r="F20" s="175"/>
      <c r="G20" s="193"/>
      <c r="H20" s="193"/>
      <c r="I20" s="193"/>
      <c r="J20" s="193"/>
      <c r="K20" s="193"/>
      <c r="L20" s="193"/>
      <c r="M20" s="193"/>
      <c r="N20" s="193"/>
    </row>
    <row r="21" spans="2:14" ht="10.5" customHeight="1" x14ac:dyDescent="0.25">
      <c r="B21" s="153"/>
    </row>
    <row r="22" spans="2:14" ht="15.75" thickBot="1" x14ac:dyDescent="0.3">
      <c r="B22" s="154" t="s">
        <v>77</v>
      </c>
    </row>
    <row r="23" spans="2:14" ht="17.25" customHeight="1" thickBot="1" x14ac:dyDescent="0.3">
      <c r="B23" s="173" t="s">
        <v>78</v>
      </c>
      <c r="C23" s="172"/>
      <c r="D23" s="270"/>
      <c r="E23" s="271"/>
    </row>
    <row r="24" spans="2:14" ht="18" customHeight="1" thickBot="1" x14ac:dyDescent="0.3">
      <c r="B24" s="170" t="s">
        <v>79</v>
      </c>
      <c r="C24" s="274"/>
      <c r="D24" s="274"/>
      <c r="E24" s="275"/>
    </row>
    <row r="25" spans="2:14" ht="18" customHeight="1" thickBot="1" x14ac:dyDescent="0.3">
      <c r="B25" s="155" t="s">
        <v>80</v>
      </c>
      <c r="C25" s="196"/>
      <c r="D25" s="169" t="s">
        <v>81</v>
      </c>
      <c r="E25" s="197"/>
    </row>
    <row r="26" spans="2:14" ht="18" customHeight="1" thickBot="1" x14ac:dyDescent="0.3">
      <c r="B26" s="155" t="s">
        <v>82</v>
      </c>
      <c r="C26" s="265" t="s">
        <v>108</v>
      </c>
      <c r="D26" s="266"/>
      <c r="E26" s="195" t="s">
        <v>109</v>
      </c>
    </row>
    <row r="27" spans="2:14" ht="18" customHeight="1" thickBot="1" x14ac:dyDescent="0.3">
      <c r="B27" s="156" t="s">
        <v>83</v>
      </c>
      <c r="C27" s="276"/>
      <c r="D27" s="277"/>
      <c r="E27" s="278"/>
    </row>
    <row r="28" spans="2:14" x14ac:dyDescent="0.25">
      <c r="B28" s="151" t="s">
        <v>84</v>
      </c>
    </row>
    <row r="29" spans="2:14" x14ac:dyDescent="0.25">
      <c r="B29" s="174" t="s">
        <v>85</v>
      </c>
      <c r="C29" s="176"/>
      <c r="D29" s="176"/>
      <c r="E29" s="176"/>
      <c r="F29" s="176"/>
    </row>
    <row r="30" spans="2:14" x14ac:dyDescent="0.25">
      <c r="B30" s="152" t="s">
        <v>86</v>
      </c>
    </row>
    <row r="31" spans="2:14" ht="3" customHeight="1" x14ac:dyDescent="0.25">
      <c r="B31" s="153"/>
    </row>
    <row r="32" spans="2:14" x14ac:dyDescent="0.25">
      <c r="B32" s="158" t="s">
        <v>87</v>
      </c>
    </row>
    <row r="33" spans="2:12" ht="6" customHeight="1" thickBot="1" x14ac:dyDescent="0.3">
      <c r="B33" s="158"/>
    </row>
    <row r="34" spans="2:12" s="137" customFormat="1" ht="18.75" customHeight="1" thickBot="1" x14ac:dyDescent="0.3">
      <c r="B34" s="235" t="s">
        <v>88</v>
      </c>
      <c r="C34" s="236"/>
      <c r="D34" s="237"/>
      <c r="E34" s="238"/>
    </row>
    <row r="35" spans="2:12" ht="21" customHeight="1" thickBot="1" x14ac:dyDescent="0.3">
      <c r="B35" s="156" t="s">
        <v>82</v>
      </c>
      <c r="C35" s="163" t="s">
        <v>112</v>
      </c>
      <c r="D35" s="163"/>
      <c r="E35" s="198" t="s">
        <v>109</v>
      </c>
      <c r="L35" s="193"/>
    </row>
    <row r="36" spans="2:12" x14ac:dyDescent="0.25">
      <c r="B36" s="158"/>
      <c r="L36" s="193" t="s">
        <v>136</v>
      </c>
    </row>
    <row r="37" spans="2:12" x14ac:dyDescent="0.25">
      <c r="B37" s="177" t="s">
        <v>89</v>
      </c>
      <c r="C37" s="176"/>
      <c r="D37" s="176"/>
      <c r="E37" s="176"/>
      <c r="F37" s="176"/>
      <c r="L37" s="193" t="s">
        <v>137</v>
      </c>
    </row>
    <row r="38" spans="2:12" ht="15.75" thickBot="1" x14ac:dyDescent="0.3">
      <c r="B38" s="158"/>
    </row>
    <row r="39" spans="2:12" ht="18" customHeight="1" thickBot="1" x14ac:dyDescent="0.3">
      <c r="B39" s="159" t="s">
        <v>90</v>
      </c>
      <c r="C39" s="199"/>
      <c r="D39" s="161" t="s">
        <v>91</v>
      </c>
      <c r="E39" s="200"/>
    </row>
    <row r="40" spans="2:12" ht="18" customHeight="1" thickBot="1" x14ac:dyDescent="0.3">
      <c r="B40" s="155" t="s">
        <v>92</v>
      </c>
      <c r="C40" s="256"/>
      <c r="D40" s="257"/>
      <c r="E40" s="162"/>
    </row>
    <row r="41" spans="2:12" ht="27" customHeight="1" thickBot="1" x14ac:dyDescent="0.3">
      <c r="B41" s="156" t="s">
        <v>93</v>
      </c>
      <c r="C41" s="227"/>
      <c r="D41" s="163" t="s">
        <v>94</v>
      </c>
      <c r="E41" s="201"/>
    </row>
    <row r="42" spans="2:12" x14ac:dyDescent="0.25">
      <c r="B42" s="160"/>
    </row>
    <row r="43" spans="2:12" x14ac:dyDescent="0.25">
      <c r="B43" s="243" t="s">
        <v>114</v>
      </c>
      <c r="C43" s="243"/>
      <c r="D43" s="243"/>
      <c r="E43" s="243"/>
      <c r="F43" s="243"/>
    </row>
    <row r="44" spans="2:12" x14ac:dyDescent="0.25">
      <c r="B44" s="164" t="s">
        <v>95</v>
      </c>
    </row>
    <row r="45" spans="2:12" ht="18.75" customHeight="1" x14ac:dyDescent="0.25">
      <c r="B45" s="241"/>
      <c r="C45" s="241"/>
      <c r="D45" s="241"/>
      <c r="E45" s="241"/>
    </row>
    <row r="46" spans="2:12" ht="13.5" customHeight="1" x14ac:dyDescent="0.25">
      <c r="B46" s="178"/>
      <c r="C46" s="178"/>
      <c r="D46" s="178"/>
      <c r="E46" s="178"/>
    </row>
    <row r="47" spans="2:12" x14ac:dyDescent="0.25">
      <c r="B47" s="242" t="s">
        <v>115</v>
      </c>
      <c r="C47" s="242"/>
      <c r="D47" s="242"/>
      <c r="E47" s="242"/>
      <c r="F47" s="242"/>
    </row>
    <row r="48" spans="2:12" ht="10.5" customHeight="1" x14ac:dyDescent="0.25">
      <c r="B48" s="179"/>
      <c r="C48" s="179"/>
      <c r="D48" s="179"/>
      <c r="E48" s="179"/>
      <c r="F48" s="179"/>
    </row>
    <row r="49" spans="2:7" ht="19.5" customHeight="1" x14ac:dyDescent="0.35">
      <c r="B49" s="262"/>
      <c r="C49" s="262"/>
      <c r="D49" s="232"/>
      <c r="E49" s="1" t="s">
        <v>138</v>
      </c>
      <c r="G49" s="230"/>
    </row>
    <row r="51" spans="2:7" x14ac:dyDescent="0.25">
      <c r="B51" s="171" t="s">
        <v>116</v>
      </c>
      <c r="C51" s="168"/>
      <c r="D51" s="168"/>
      <c r="E51" s="168"/>
      <c r="F51" s="168"/>
    </row>
    <row r="52" spans="2:7" ht="50.25" customHeight="1" thickBot="1" x14ac:dyDescent="0.3">
      <c r="B52" s="244" t="s">
        <v>141</v>
      </c>
      <c r="C52" s="244"/>
      <c r="D52" s="244"/>
      <c r="E52" s="244"/>
      <c r="F52" s="244"/>
    </row>
    <row r="53" spans="2:7" ht="250.5" customHeight="1" thickBot="1" x14ac:dyDescent="0.3">
      <c r="B53" s="246"/>
      <c r="C53" s="247"/>
      <c r="D53" s="247"/>
      <c r="E53" s="247"/>
      <c r="F53" s="248"/>
    </row>
    <row r="54" spans="2:7" x14ac:dyDescent="0.25">
      <c r="B54" s="180"/>
    </row>
    <row r="55" spans="2:7" x14ac:dyDescent="0.25">
      <c r="B55" s="243" t="s">
        <v>117</v>
      </c>
      <c r="C55" s="243"/>
      <c r="D55" s="243"/>
      <c r="E55" s="243"/>
      <c r="F55" s="243"/>
    </row>
    <row r="56" spans="2:7" ht="41.25" customHeight="1" thickBot="1" x14ac:dyDescent="0.3">
      <c r="B56" s="245" t="s">
        <v>96</v>
      </c>
      <c r="C56" s="245"/>
      <c r="D56" s="245"/>
      <c r="E56" s="245"/>
      <c r="F56" s="245"/>
    </row>
    <row r="57" spans="2:7" ht="227.25" customHeight="1" thickBot="1" x14ac:dyDescent="0.3">
      <c r="B57" s="252"/>
      <c r="C57" s="253"/>
      <c r="D57" s="253"/>
      <c r="E57" s="253"/>
      <c r="F57" s="254"/>
    </row>
    <row r="58" spans="2:7" x14ac:dyDescent="0.25">
      <c r="B58" s="181"/>
    </row>
    <row r="59" spans="2:7" x14ac:dyDescent="0.25">
      <c r="B59" s="233" t="s">
        <v>140</v>
      </c>
      <c r="C59" s="234"/>
      <c r="D59" s="234"/>
      <c r="E59" s="234"/>
      <c r="F59" s="234"/>
    </row>
    <row r="60" spans="2:7" ht="37.5" customHeight="1" thickBot="1" x14ac:dyDescent="0.3">
      <c r="B60" s="251" t="s">
        <v>139</v>
      </c>
      <c r="C60" s="251"/>
      <c r="D60" s="251"/>
      <c r="E60" s="251"/>
      <c r="F60" s="251"/>
    </row>
    <row r="61" spans="2:7" ht="133.5" customHeight="1" thickBot="1" x14ac:dyDescent="0.3">
      <c r="B61" s="252"/>
      <c r="C61" s="253"/>
      <c r="D61" s="253"/>
      <c r="E61" s="253"/>
      <c r="F61" s="254"/>
    </row>
    <row r="62" spans="2:7" x14ac:dyDescent="0.25">
      <c r="B62" s="181"/>
    </row>
    <row r="63" spans="2:7" x14ac:dyDescent="0.25">
      <c r="B63" s="242" t="s">
        <v>142</v>
      </c>
      <c r="C63" s="242"/>
      <c r="D63" s="242"/>
      <c r="E63" s="242"/>
      <c r="F63" s="242"/>
    </row>
    <row r="64" spans="2:7" x14ac:dyDescent="0.25">
      <c r="B64" s="165" t="s">
        <v>97</v>
      </c>
    </row>
    <row r="65" spans="1:6" ht="15.75" thickBot="1" x14ac:dyDescent="0.3">
      <c r="B65" s="166"/>
    </row>
    <row r="66" spans="1:6" ht="39" customHeight="1" thickBot="1" x14ac:dyDescent="0.3">
      <c r="A66" s="130"/>
      <c r="B66" s="183" t="s">
        <v>99</v>
      </c>
      <c r="C66" s="259" t="s">
        <v>118</v>
      </c>
      <c r="D66" s="260"/>
      <c r="E66" s="261" t="s">
        <v>98</v>
      </c>
      <c r="F66" s="260"/>
    </row>
    <row r="67" spans="1:6" ht="30.75" customHeight="1" x14ac:dyDescent="0.25">
      <c r="A67" s="130"/>
      <c r="B67" s="184" t="s">
        <v>100</v>
      </c>
      <c r="C67" s="249"/>
      <c r="D67" s="250"/>
      <c r="E67" s="283"/>
      <c r="F67" s="250"/>
    </row>
    <row r="68" spans="1:6" ht="30.75" customHeight="1" x14ac:dyDescent="0.25">
      <c r="A68" s="130"/>
      <c r="B68" s="185" t="s">
        <v>101</v>
      </c>
      <c r="C68" s="239"/>
      <c r="D68" s="240"/>
      <c r="E68" s="282"/>
      <c r="F68" s="240"/>
    </row>
    <row r="69" spans="1:6" ht="30.75" customHeight="1" thickBot="1" x14ac:dyDescent="0.3">
      <c r="A69" s="130"/>
      <c r="B69" s="186" t="s">
        <v>102</v>
      </c>
      <c r="C69" s="284"/>
      <c r="D69" s="281"/>
      <c r="E69" s="280"/>
      <c r="F69" s="281"/>
    </row>
    <row r="70" spans="1:6" x14ac:dyDescent="0.25">
      <c r="B70" s="165"/>
    </row>
    <row r="71" spans="1:6" x14ac:dyDescent="0.25">
      <c r="B71" s="242" t="s">
        <v>143</v>
      </c>
      <c r="C71" s="242"/>
      <c r="D71" s="242"/>
      <c r="E71" s="242"/>
      <c r="F71" s="242"/>
    </row>
    <row r="72" spans="1:6" ht="15.75" thickBot="1" x14ac:dyDescent="0.3">
      <c r="B72" s="189"/>
      <c r="C72" s="189"/>
      <c r="D72" s="189"/>
      <c r="E72" s="189"/>
      <c r="F72" s="179"/>
    </row>
    <row r="73" spans="1:6" ht="25.5" customHeight="1" thickBot="1" x14ac:dyDescent="0.3">
      <c r="A73" s="182"/>
      <c r="B73" s="285" t="s">
        <v>103</v>
      </c>
      <c r="C73" s="287" t="s">
        <v>104</v>
      </c>
      <c r="D73" s="289" t="s">
        <v>105</v>
      </c>
      <c r="E73" s="290"/>
    </row>
    <row r="74" spans="1:6" ht="47.25" thickBot="1" x14ac:dyDescent="0.3">
      <c r="A74" s="182"/>
      <c r="B74" s="286"/>
      <c r="C74" s="288"/>
      <c r="D74" s="190" t="s">
        <v>119</v>
      </c>
      <c r="E74" s="191" t="s">
        <v>106</v>
      </c>
    </row>
    <row r="75" spans="1:6" x14ac:dyDescent="0.25">
      <c r="A75" s="182"/>
      <c r="B75" s="202"/>
      <c r="C75" s="202"/>
      <c r="D75" s="203"/>
      <c r="E75" s="228"/>
    </row>
    <row r="76" spans="1:6" x14ac:dyDescent="0.25">
      <c r="A76" s="182"/>
      <c r="B76" s="204"/>
      <c r="C76" s="204"/>
      <c r="D76" s="205"/>
      <c r="E76" s="213"/>
    </row>
    <row r="77" spans="1:6" x14ac:dyDescent="0.25">
      <c r="A77" s="182"/>
      <c r="B77" s="206"/>
      <c r="C77" s="206"/>
      <c r="D77" s="207"/>
      <c r="E77" s="214"/>
    </row>
    <row r="78" spans="1:6" x14ac:dyDescent="0.25">
      <c r="A78" s="182"/>
      <c r="B78" s="215"/>
      <c r="C78" s="208"/>
      <c r="D78" s="209"/>
      <c r="E78" s="213"/>
    </row>
    <row r="79" spans="1:6" x14ac:dyDescent="0.25">
      <c r="A79" s="182"/>
      <c r="B79" s="210"/>
      <c r="C79" s="210"/>
      <c r="D79" s="205"/>
      <c r="E79" s="216"/>
    </row>
    <row r="80" spans="1:6" x14ac:dyDescent="0.25">
      <c r="A80" s="182"/>
      <c r="B80" s="210"/>
      <c r="C80" s="204"/>
      <c r="D80" s="205"/>
      <c r="E80" s="214"/>
    </row>
    <row r="81" spans="1:6" ht="15.75" thickBot="1" x14ac:dyDescent="0.3">
      <c r="A81" s="182"/>
      <c r="B81" s="217"/>
      <c r="C81" s="211"/>
      <c r="D81" s="212"/>
      <c r="E81" s="218"/>
    </row>
    <row r="82" spans="1:6" x14ac:dyDescent="0.25">
      <c r="B82" s="187"/>
      <c r="E82" s="188"/>
    </row>
    <row r="83" spans="1:6" x14ac:dyDescent="0.25">
      <c r="B83" s="171" t="s">
        <v>144</v>
      </c>
      <c r="C83" s="168"/>
      <c r="D83" s="168"/>
      <c r="E83" s="168"/>
      <c r="F83" s="168"/>
    </row>
    <row r="84" spans="1:6" x14ac:dyDescent="0.25">
      <c r="B84" s="167" t="s">
        <v>129</v>
      </c>
    </row>
    <row r="85" spans="1:6" x14ac:dyDescent="0.25">
      <c r="B85" s="167" t="s">
        <v>130</v>
      </c>
    </row>
    <row r="86" spans="1:6" x14ac:dyDescent="0.25">
      <c r="B86" s="167" t="s">
        <v>131</v>
      </c>
    </row>
    <row r="87" spans="1:6" x14ac:dyDescent="0.25">
      <c r="B87" s="158"/>
    </row>
    <row r="88" spans="1:6" x14ac:dyDescent="0.25">
      <c r="B88" s="192" t="s">
        <v>120</v>
      </c>
      <c r="C88" s="219"/>
      <c r="D88" s="108" t="s">
        <v>121</v>
      </c>
      <c r="E88" s="220"/>
    </row>
    <row r="89" spans="1:6" x14ac:dyDescent="0.25">
      <c r="B89" s="165"/>
    </row>
    <row r="90" spans="1:6" x14ac:dyDescent="0.25">
      <c r="B90" s="165" t="s">
        <v>107</v>
      </c>
    </row>
    <row r="91" spans="1:6" ht="24.75" customHeight="1" x14ac:dyDescent="0.25">
      <c r="B91" s="279"/>
      <c r="C91" s="279"/>
      <c r="D91" s="279"/>
      <c r="E91" s="279"/>
    </row>
    <row r="92" spans="1:6" x14ac:dyDescent="0.25">
      <c r="B92" s="137"/>
    </row>
    <row r="93" spans="1:6" x14ac:dyDescent="0.25">
      <c r="B93" s="137"/>
    </row>
    <row r="94" spans="1:6" x14ac:dyDescent="0.25">
      <c r="B94" s="137"/>
    </row>
  </sheetData>
  <protectedRanges>
    <protectedRange sqref="E75" name="Plan financement"/>
  </protectedRanges>
  <mergeCells count="39">
    <mergeCell ref="B8:F8"/>
    <mergeCell ref="B91:E91"/>
    <mergeCell ref="E69:F69"/>
    <mergeCell ref="E68:F68"/>
    <mergeCell ref="E67:F67"/>
    <mergeCell ref="C69:D69"/>
    <mergeCell ref="B73:B74"/>
    <mergeCell ref="C73:C74"/>
    <mergeCell ref="D73:E73"/>
    <mergeCell ref="B71:F71"/>
    <mergeCell ref="B3:F3"/>
    <mergeCell ref="C40:D40"/>
    <mergeCell ref="B10:E10"/>
    <mergeCell ref="C66:D66"/>
    <mergeCell ref="E66:F66"/>
    <mergeCell ref="B57:F57"/>
    <mergeCell ref="B63:F63"/>
    <mergeCell ref="B49:C49"/>
    <mergeCell ref="D14:E14"/>
    <mergeCell ref="C17:D17"/>
    <mergeCell ref="C18:E18"/>
    <mergeCell ref="D23:E23"/>
    <mergeCell ref="C15:E15"/>
    <mergeCell ref="C24:E24"/>
    <mergeCell ref="C26:D26"/>
    <mergeCell ref="C27:E27"/>
    <mergeCell ref="B34:C34"/>
    <mergeCell ref="D34:E34"/>
    <mergeCell ref="C68:D68"/>
    <mergeCell ref="B45:E45"/>
    <mergeCell ref="B47:F47"/>
    <mergeCell ref="B43:F43"/>
    <mergeCell ref="B52:F52"/>
    <mergeCell ref="B55:F55"/>
    <mergeCell ref="B56:F56"/>
    <mergeCell ref="B53:F53"/>
    <mergeCell ref="C67:D67"/>
    <mergeCell ref="B60:F60"/>
    <mergeCell ref="B61:F61"/>
  </mergeCells>
  <dataValidations count="1">
    <dataValidation type="list" allowBlank="1" showInputMessage="1" showErrorMessage="1" sqref="D49" xr:uid="{2EE87A18-74A5-4872-9D0B-E949A5340621}">
      <formula1>$L$35:$L$37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1276350</xdr:colOff>
                    <xdr:row>15</xdr:row>
                    <xdr:rowOff>180975</xdr:rowOff>
                  </from>
                  <to>
                    <xdr:col>2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1276350</xdr:colOff>
                    <xdr:row>25</xdr:row>
                    <xdr:rowOff>0</xdr:rowOff>
                  </from>
                  <to>
                    <xdr:col>2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895350</xdr:colOff>
                    <xdr:row>24</xdr:row>
                    <xdr:rowOff>219075</xdr:rowOff>
                  </from>
                  <to>
                    <xdr:col>4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885825</xdr:colOff>
                    <xdr:row>34</xdr:row>
                    <xdr:rowOff>9525</xdr:rowOff>
                  </from>
                  <to>
                    <xdr:col>4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1219200</xdr:colOff>
                    <xdr:row>34</xdr:row>
                    <xdr:rowOff>0</xdr:rowOff>
                  </from>
                  <to>
                    <xdr:col>2</xdr:col>
                    <xdr:colOff>47625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3</xdr:col>
                    <xdr:colOff>895350</xdr:colOff>
                    <xdr:row>15</xdr:row>
                    <xdr:rowOff>171450</xdr:rowOff>
                  </from>
                  <to>
                    <xdr:col>4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2"/>
  <sheetViews>
    <sheetView topLeftCell="A13" zoomScaleNormal="100" workbookViewId="0">
      <selection activeCell="G54" sqref="G54"/>
    </sheetView>
  </sheetViews>
  <sheetFormatPr baseColWidth="10" defaultColWidth="11.42578125" defaultRowHeight="14.25" x14ac:dyDescent="0.2"/>
  <cols>
    <col min="1" max="1" width="3.85546875" style="2" customWidth="1"/>
    <col min="2" max="2" width="44" style="3" customWidth="1"/>
    <col min="3" max="3" width="11.85546875" style="2" customWidth="1"/>
    <col min="4" max="4" width="18.85546875" style="2" customWidth="1"/>
    <col min="5" max="5" width="21.42578125" style="2" customWidth="1"/>
    <col min="6" max="6" width="21" style="2" customWidth="1"/>
    <col min="7" max="7" width="75.85546875" style="2" customWidth="1"/>
    <col min="8" max="16384" width="11.42578125" style="2"/>
  </cols>
  <sheetData>
    <row r="1" spans="2:11" ht="7.5" customHeight="1" thickBot="1" x14ac:dyDescent="0.25"/>
    <row r="2" spans="2:11" ht="18.75" thickBot="1" x14ac:dyDescent="0.3">
      <c r="B2" s="42"/>
      <c r="C2" s="43" t="s">
        <v>26</v>
      </c>
      <c r="D2" s="43"/>
      <c r="E2" s="44"/>
      <c r="F2" s="44"/>
      <c r="G2" s="45"/>
    </row>
    <row r="3" spans="2:11" ht="9" customHeight="1" x14ac:dyDescent="0.25">
      <c r="B3" s="46"/>
      <c r="C3" s="47"/>
      <c r="D3" s="47"/>
      <c r="E3" s="7"/>
      <c r="F3" s="7"/>
      <c r="G3" s="7"/>
    </row>
    <row r="4" spans="2:11" ht="15" x14ac:dyDescent="0.25">
      <c r="B4" s="54" t="s">
        <v>40</v>
      </c>
      <c r="C4" s="50"/>
      <c r="D4" s="51"/>
      <c r="E4" s="291"/>
      <c r="F4" s="291"/>
      <c r="G4" s="50"/>
    </row>
    <row r="5" spans="2:11" ht="15" x14ac:dyDescent="0.25">
      <c r="B5" s="49"/>
      <c r="C5" s="50"/>
      <c r="D5" s="51"/>
      <c r="E5" s="52"/>
      <c r="F5" s="52"/>
      <c r="G5" s="50"/>
      <c r="K5" s="28" t="s">
        <v>69</v>
      </c>
    </row>
    <row r="6" spans="2:11" ht="15" x14ac:dyDescent="0.25">
      <c r="B6" s="53" t="s">
        <v>67</v>
      </c>
      <c r="C6" s="50"/>
      <c r="D6" s="51"/>
      <c r="E6" s="52"/>
      <c r="F6" s="52"/>
      <c r="G6" s="52"/>
      <c r="K6" s="28" t="s">
        <v>68</v>
      </c>
    </row>
    <row r="7" spans="2:11" ht="15" x14ac:dyDescent="0.25">
      <c r="B7" s="53" t="s">
        <v>39</v>
      </c>
      <c r="C7" s="50"/>
      <c r="D7" s="51"/>
      <c r="E7" s="52"/>
      <c r="F7" s="52"/>
      <c r="G7" s="52"/>
    </row>
    <row r="8" spans="2:11" ht="15" x14ac:dyDescent="0.25">
      <c r="B8" s="139"/>
      <c r="D8" s="8"/>
      <c r="E8" s="7"/>
      <c r="F8" s="7"/>
      <c r="G8" s="7"/>
    </row>
    <row r="9" spans="2:11" ht="15" x14ac:dyDescent="0.25">
      <c r="B9" s="142" t="s">
        <v>70</v>
      </c>
      <c r="C9" s="140"/>
      <c r="D9" s="8"/>
      <c r="E9" s="7"/>
      <c r="F9" s="7"/>
      <c r="G9" s="7"/>
    </row>
    <row r="10" spans="2:11" ht="15" x14ac:dyDescent="0.25">
      <c r="B10" s="139" t="s">
        <v>66</v>
      </c>
      <c r="D10" s="8"/>
      <c r="E10" s="7"/>
      <c r="F10" s="7"/>
      <c r="G10" s="7"/>
    </row>
    <row r="11" spans="2:11" ht="15" x14ac:dyDescent="0.25">
      <c r="B11" s="139"/>
      <c r="D11" s="8"/>
      <c r="E11" s="7"/>
      <c r="F11" s="7"/>
      <c r="G11" s="7"/>
    </row>
    <row r="12" spans="2:11" ht="15" x14ac:dyDescent="0.25">
      <c r="B12" s="142" t="s">
        <v>125</v>
      </c>
      <c r="D12" s="8"/>
      <c r="E12" s="7"/>
      <c r="F12" s="7"/>
      <c r="G12" s="7"/>
    </row>
    <row r="13" spans="2:11" x14ac:dyDescent="0.2">
      <c r="B13" s="221" t="s">
        <v>123</v>
      </c>
      <c r="C13" s="223"/>
      <c r="D13" s="7" t="s">
        <v>126</v>
      </c>
      <c r="E13" s="7"/>
      <c r="F13" s="7"/>
      <c r="G13" s="7"/>
    </row>
    <row r="14" spans="2:11" ht="6.75" customHeight="1" x14ac:dyDescent="0.2">
      <c r="B14" s="221"/>
      <c r="C14" s="222"/>
      <c r="D14" s="7"/>
      <c r="E14" s="7"/>
      <c r="F14" s="7"/>
      <c r="G14" s="7"/>
    </row>
    <row r="15" spans="2:11" x14ac:dyDescent="0.2">
      <c r="B15" s="221" t="s">
        <v>124</v>
      </c>
      <c r="C15" s="223"/>
      <c r="D15" s="7" t="s">
        <v>126</v>
      </c>
      <c r="E15" s="141"/>
      <c r="F15" s="7"/>
      <c r="G15" s="7"/>
    </row>
    <row r="16" spans="2:11" ht="15.75" thickBot="1" x14ac:dyDescent="0.3">
      <c r="B16" s="48"/>
      <c r="D16" s="8"/>
      <c r="E16" s="141"/>
      <c r="F16" s="7"/>
      <c r="G16" s="7"/>
    </row>
    <row r="17" spans="1:7" ht="15" x14ac:dyDescent="0.25">
      <c r="C17" s="19"/>
      <c r="D17" s="116" t="s">
        <v>56</v>
      </c>
      <c r="E17" s="116" t="s">
        <v>19</v>
      </c>
      <c r="F17" s="117" t="s">
        <v>41</v>
      </c>
      <c r="G17" s="118" t="s">
        <v>20</v>
      </c>
    </row>
    <row r="18" spans="1:7" ht="2.25" customHeight="1" x14ac:dyDescent="0.2">
      <c r="C18" s="7"/>
      <c r="D18" s="9"/>
      <c r="E18" s="9"/>
      <c r="F18" s="9"/>
    </row>
    <row r="19" spans="1:7" ht="15" x14ac:dyDescent="0.25">
      <c r="B19" s="15" t="s">
        <v>0</v>
      </c>
      <c r="C19" s="37" t="str">
        <f>IF(F19=0,"",F19/F61)</f>
        <v/>
      </c>
      <c r="D19" s="16">
        <f>SUM(D20:D22)</f>
        <v>0</v>
      </c>
      <c r="E19" s="120">
        <f>F19-D19</f>
        <v>0</v>
      </c>
      <c r="F19" s="17">
        <f>SUM(F20:F22)</f>
        <v>0</v>
      </c>
      <c r="G19" s="21"/>
    </row>
    <row r="20" spans="1:7" x14ac:dyDescent="0.2">
      <c r="A20" s="4"/>
      <c r="B20" s="5" t="s">
        <v>8</v>
      </c>
      <c r="C20" s="103"/>
      <c r="D20" s="10"/>
      <c r="E20" s="11">
        <v>0.2</v>
      </c>
      <c r="F20" s="101">
        <f>D20*(1+E20)</f>
        <v>0</v>
      </c>
      <c r="G20" s="10"/>
    </row>
    <row r="21" spans="1:7" x14ac:dyDescent="0.2">
      <c r="A21" s="4"/>
      <c r="B21" s="5" t="s">
        <v>1</v>
      </c>
      <c r="C21" s="103"/>
      <c r="D21" s="10"/>
      <c r="E21" s="11">
        <v>0.2</v>
      </c>
      <c r="F21" s="101">
        <f t="shared" ref="F21:F22" si="0">D21*(1+E21)</f>
        <v>0</v>
      </c>
      <c r="G21" s="10"/>
    </row>
    <row r="22" spans="1:7" x14ac:dyDescent="0.2">
      <c r="A22" s="4"/>
      <c r="B22" s="20" t="s">
        <v>57</v>
      </c>
      <c r="C22" s="104"/>
      <c r="D22" s="12"/>
      <c r="E22" s="13">
        <v>0.2</v>
      </c>
      <c r="F22" s="102">
        <f t="shared" si="0"/>
        <v>0</v>
      </c>
      <c r="G22" s="12"/>
    </row>
    <row r="23" spans="1:7" ht="3.75" customHeight="1" x14ac:dyDescent="0.2">
      <c r="C23" s="6"/>
    </row>
    <row r="24" spans="1:7" ht="15" x14ac:dyDescent="0.25">
      <c r="B24" s="23" t="s">
        <v>31</v>
      </c>
      <c r="C24" s="37" t="str">
        <f>IF(F24=0,"",F24/F61)</f>
        <v/>
      </c>
      <c r="D24" s="30">
        <f>SUM(D25:D37)</f>
        <v>0</v>
      </c>
      <c r="E24" s="120">
        <f>F24-D24</f>
        <v>0</v>
      </c>
      <c r="F24" s="31">
        <f>SUM(F25:F37)</f>
        <v>0</v>
      </c>
      <c r="G24" s="21"/>
    </row>
    <row r="25" spans="1:7" ht="15" x14ac:dyDescent="0.25">
      <c r="A25" s="4"/>
      <c r="B25" s="5" t="s">
        <v>46</v>
      </c>
      <c r="C25" s="105" t="str">
        <f>IF(F25=0,"",F25/F19)</f>
        <v/>
      </c>
      <c r="D25" s="10"/>
      <c r="E25" s="11">
        <v>0.2</v>
      </c>
      <c r="F25" s="101">
        <f>D25*(1+E25)</f>
        <v>0</v>
      </c>
      <c r="G25" s="10"/>
    </row>
    <row r="26" spans="1:7" x14ac:dyDescent="0.2">
      <c r="A26" s="4"/>
      <c r="B26" s="18" t="s">
        <v>17</v>
      </c>
      <c r="C26" s="104"/>
      <c r="D26" s="10"/>
      <c r="E26" s="11">
        <v>0.2</v>
      </c>
      <c r="F26" s="101">
        <f t="shared" ref="F26:F27" si="1">D26*(1+E26)</f>
        <v>0</v>
      </c>
      <c r="G26" s="10"/>
    </row>
    <row r="27" spans="1:7" x14ac:dyDescent="0.2">
      <c r="A27" s="4"/>
      <c r="B27" s="18" t="s">
        <v>12</v>
      </c>
      <c r="C27" s="106" t="str">
        <f>IF(F27=0,"",F27/$F$19)</f>
        <v/>
      </c>
      <c r="D27" s="10"/>
      <c r="E27" s="11">
        <v>0.2</v>
      </c>
      <c r="F27" s="101">
        <f t="shared" si="1"/>
        <v>0</v>
      </c>
      <c r="G27" s="12"/>
    </row>
    <row r="28" spans="1:7" ht="15" customHeight="1" x14ac:dyDescent="0.2">
      <c r="A28" s="4"/>
      <c r="B28" s="107" t="s">
        <v>52</v>
      </c>
      <c r="C28" s="106" t="str">
        <f>IF(F28=0,"",F28/$F$27)</f>
        <v/>
      </c>
      <c r="D28" s="10"/>
      <c r="E28" s="11">
        <v>0.2</v>
      </c>
      <c r="F28" s="101">
        <f>D28*(1+E28)</f>
        <v>0</v>
      </c>
      <c r="G28" s="10"/>
    </row>
    <row r="29" spans="1:7" x14ac:dyDescent="0.2">
      <c r="A29" s="4"/>
      <c r="B29" s="5" t="s">
        <v>53</v>
      </c>
      <c r="C29" s="105" t="str">
        <f>IF(F29=0,"",F29/$F$19)</f>
        <v/>
      </c>
      <c r="D29" s="10"/>
      <c r="E29" s="11">
        <v>0.2</v>
      </c>
      <c r="F29" s="101">
        <f t="shared" ref="F29:F30" si="2">D29*(1+E29)</f>
        <v>0</v>
      </c>
      <c r="G29" s="10"/>
    </row>
    <row r="30" spans="1:7" x14ac:dyDescent="0.2">
      <c r="A30" s="4"/>
      <c r="B30" s="107" t="s">
        <v>54</v>
      </c>
      <c r="C30" s="106" t="str">
        <f>IF(F30=0,"",F30/$F$29)</f>
        <v/>
      </c>
      <c r="D30" s="10"/>
      <c r="E30" s="11">
        <v>0.2</v>
      </c>
      <c r="F30" s="101">
        <f t="shared" si="2"/>
        <v>0</v>
      </c>
      <c r="G30" s="12"/>
    </row>
    <row r="31" spans="1:7" x14ac:dyDescent="0.2">
      <c r="A31" s="4"/>
      <c r="B31" s="18" t="s">
        <v>11</v>
      </c>
      <c r="C31" s="104"/>
      <c r="D31" s="10"/>
      <c r="E31" s="11">
        <v>0.2</v>
      </c>
      <c r="F31" s="101">
        <f>D31*(1+E31)</f>
        <v>0</v>
      </c>
      <c r="G31" s="10"/>
    </row>
    <row r="32" spans="1:7" x14ac:dyDescent="0.2">
      <c r="A32" s="4"/>
      <c r="B32" s="18" t="s">
        <v>2</v>
      </c>
      <c r="C32" s="104"/>
      <c r="D32" s="10"/>
      <c r="E32" s="11">
        <v>0.2</v>
      </c>
      <c r="F32" s="101">
        <f t="shared" ref="F32:F33" si="3">D32*(1+E32)</f>
        <v>0</v>
      </c>
      <c r="G32" s="10"/>
    </row>
    <row r="33" spans="1:9" ht="14.25" customHeight="1" x14ac:dyDescent="0.2">
      <c r="A33" s="4"/>
      <c r="B33" s="18" t="s">
        <v>3</v>
      </c>
      <c r="C33" s="104"/>
      <c r="D33" s="10"/>
      <c r="E33" s="11">
        <v>0.2</v>
      </c>
      <c r="F33" s="101">
        <f t="shared" si="3"/>
        <v>0</v>
      </c>
      <c r="G33" s="12"/>
    </row>
    <row r="34" spans="1:9" x14ac:dyDescent="0.2">
      <c r="A34" s="4"/>
      <c r="B34" s="18" t="s">
        <v>4</v>
      </c>
      <c r="C34" s="104"/>
      <c r="D34" s="10"/>
      <c r="E34" s="11">
        <v>0.2</v>
      </c>
      <c r="F34" s="101">
        <f>D34*(1+E34)</f>
        <v>0</v>
      </c>
      <c r="G34" s="10"/>
    </row>
    <row r="35" spans="1:9" x14ac:dyDescent="0.2">
      <c r="A35" s="4"/>
      <c r="B35" s="5" t="s">
        <v>13</v>
      </c>
      <c r="C35" s="104"/>
      <c r="D35" s="10"/>
      <c r="E35" s="11">
        <v>0.2</v>
      </c>
      <c r="F35" s="101">
        <f t="shared" ref="F35:F36" si="4">D35*(1+E35)</f>
        <v>0</v>
      </c>
      <c r="G35" s="10"/>
    </row>
    <row r="36" spans="1:9" ht="15.75" x14ac:dyDescent="0.25">
      <c r="A36" s="4"/>
      <c r="B36" s="18" t="s">
        <v>14</v>
      </c>
      <c r="C36" s="104"/>
      <c r="D36" s="10"/>
      <c r="E36" s="11">
        <v>0.2</v>
      </c>
      <c r="F36" s="101">
        <f t="shared" si="4"/>
        <v>0</v>
      </c>
      <c r="G36" s="12"/>
      <c r="I36" s="149"/>
    </row>
    <row r="37" spans="1:9" x14ac:dyDescent="0.2">
      <c r="A37" s="4"/>
      <c r="B37" s="20" t="s">
        <v>57</v>
      </c>
      <c r="C37" s="104"/>
      <c r="D37" s="10"/>
      <c r="E37" s="11">
        <v>0.2</v>
      </c>
      <c r="F37" s="101">
        <f t="shared" ref="F37" si="5">D37*(1+E37)</f>
        <v>0</v>
      </c>
      <c r="G37" s="10"/>
    </row>
    <row r="38" spans="1:9" ht="3.75" customHeight="1" x14ac:dyDescent="0.2">
      <c r="A38" s="7"/>
      <c r="B38" s="24"/>
      <c r="C38" s="38"/>
      <c r="D38" s="25"/>
      <c r="E38" s="25"/>
      <c r="F38" s="25"/>
    </row>
    <row r="39" spans="1:9" ht="18" x14ac:dyDescent="0.25">
      <c r="A39" s="7"/>
      <c r="B39" s="23" t="s">
        <v>21</v>
      </c>
      <c r="C39" s="36" t="str">
        <f>IF(F39=0,"",F39/F61)</f>
        <v/>
      </c>
      <c r="D39" s="32">
        <f>SUM(D40:D42)</f>
        <v>0</v>
      </c>
      <c r="E39" s="120">
        <f>F39-D39</f>
        <v>0</v>
      </c>
      <c r="F39" s="32">
        <f>SUM(F40:F42)</f>
        <v>0</v>
      </c>
      <c r="G39" s="21"/>
      <c r="I39" s="150"/>
    </row>
    <row r="40" spans="1:9" x14ac:dyDescent="0.2">
      <c r="B40" s="26" t="s">
        <v>9</v>
      </c>
      <c r="C40" s="103"/>
      <c r="D40" s="10"/>
      <c r="E40" s="11"/>
      <c r="F40" s="101">
        <f t="shared" ref="F40:F42" si="6">D40*(1+E40)</f>
        <v>0</v>
      </c>
      <c r="G40" s="10"/>
    </row>
    <row r="41" spans="1:9" ht="15" x14ac:dyDescent="0.25">
      <c r="B41" s="14" t="s">
        <v>51</v>
      </c>
      <c r="C41" s="104"/>
      <c r="D41" s="10"/>
      <c r="E41" s="11">
        <v>0.2</v>
      </c>
      <c r="F41" s="101">
        <f t="shared" si="6"/>
        <v>0</v>
      </c>
      <c r="G41" s="10"/>
    </row>
    <row r="42" spans="1:9" x14ac:dyDescent="0.2">
      <c r="B42" s="119" t="s">
        <v>57</v>
      </c>
      <c r="C42" s="104"/>
      <c r="D42" s="10"/>
      <c r="E42" s="11">
        <v>0.2</v>
      </c>
      <c r="F42" s="101">
        <f t="shared" si="6"/>
        <v>0</v>
      </c>
      <c r="G42" s="10"/>
    </row>
    <row r="43" spans="1:9" ht="3" customHeight="1" x14ac:dyDescent="0.2">
      <c r="B43" s="27"/>
      <c r="C43" s="39"/>
      <c r="D43" s="28"/>
      <c r="E43" s="28"/>
      <c r="F43" s="28"/>
    </row>
    <row r="44" spans="1:9" ht="15" x14ac:dyDescent="0.25">
      <c r="B44" s="23" t="s">
        <v>22</v>
      </c>
      <c r="C44" s="36" t="str">
        <f>IF(F44=0,"",F44/F61)</f>
        <v/>
      </c>
      <c r="D44" s="32">
        <f>SUM(D45:D54)</f>
        <v>0</v>
      </c>
      <c r="E44" s="120">
        <f>F44-D44</f>
        <v>0</v>
      </c>
      <c r="F44" s="32">
        <f>SUM(F45:F54)</f>
        <v>0</v>
      </c>
      <c r="G44" s="21"/>
    </row>
    <row r="45" spans="1:9" x14ac:dyDescent="0.2">
      <c r="B45" s="5" t="s">
        <v>15</v>
      </c>
      <c r="C45" s="103"/>
      <c r="D45" s="10"/>
      <c r="E45" s="11"/>
      <c r="F45" s="101">
        <f t="shared" ref="F45:F53" si="7">D45*(1+E45)</f>
        <v>0</v>
      </c>
      <c r="G45" s="10"/>
    </row>
    <row r="46" spans="1:9" x14ac:dyDescent="0.2">
      <c r="B46" s="18" t="s">
        <v>23</v>
      </c>
      <c r="C46" s="104"/>
      <c r="D46" s="10"/>
      <c r="E46" s="11">
        <v>0.2</v>
      </c>
      <c r="F46" s="101">
        <f t="shared" si="7"/>
        <v>0</v>
      </c>
      <c r="G46" s="10"/>
    </row>
    <row r="47" spans="1:9" x14ac:dyDescent="0.2">
      <c r="B47" s="18" t="s">
        <v>24</v>
      </c>
      <c r="C47" s="104"/>
      <c r="D47" s="10"/>
      <c r="E47" s="11">
        <v>0.2</v>
      </c>
      <c r="F47" s="101">
        <f t="shared" si="7"/>
        <v>0</v>
      </c>
      <c r="G47" s="12"/>
    </row>
    <row r="48" spans="1:9" x14ac:dyDescent="0.2">
      <c r="B48" s="107" t="s">
        <v>58</v>
      </c>
      <c r="C48" s="106" t="str">
        <f>IF(F48=0,"",F48/F19)</f>
        <v/>
      </c>
      <c r="D48" s="10"/>
      <c r="E48" s="11">
        <v>0.2</v>
      </c>
      <c r="F48" s="101">
        <f t="shared" si="7"/>
        <v>0</v>
      </c>
      <c r="G48" s="10"/>
    </row>
    <row r="49" spans="1:7" x14ac:dyDescent="0.2">
      <c r="B49" s="18" t="s">
        <v>16</v>
      </c>
      <c r="C49" s="106" t="str">
        <f>IF(F49=0,"",F49/F20)</f>
        <v/>
      </c>
      <c r="D49" s="10"/>
      <c r="E49" s="11">
        <v>0.2</v>
      </c>
      <c r="F49" s="101">
        <f>D49*(1+E49)</f>
        <v>0</v>
      </c>
      <c r="G49" s="10"/>
    </row>
    <row r="50" spans="1:7" x14ac:dyDescent="0.2">
      <c r="B50" s="18" t="s">
        <v>6</v>
      </c>
      <c r="C50" s="104"/>
      <c r="D50" s="10"/>
      <c r="E50" s="11">
        <v>0.2</v>
      </c>
      <c r="F50" s="101">
        <f t="shared" si="7"/>
        <v>0</v>
      </c>
      <c r="G50" s="12"/>
    </row>
    <row r="51" spans="1:7" x14ac:dyDescent="0.2">
      <c r="A51" s="4"/>
      <c r="B51" s="18" t="s">
        <v>18</v>
      </c>
      <c r="C51" s="104"/>
      <c r="D51" s="10"/>
      <c r="E51" s="11">
        <v>0.2</v>
      </c>
      <c r="F51" s="101">
        <f t="shared" si="7"/>
        <v>0</v>
      </c>
      <c r="G51" s="10"/>
    </row>
    <row r="52" spans="1:7" x14ac:dyDescent="0.2">
      <c r="B52" s="18" t="s">
        <v>7</v>
      </c>
      <c r="C52" s="104"/>
      <c r="D52" s="10"/>
      <c r="E52" s="11">
        <v>0.2</v>
      </c>
      <c r="F52" s="101">
        <f t="shared" si="7"/>
        <v>0</v>
      </c>
      <c r="G52" s="10"/>
    </row>
    <row r="53" spans="1:7" x14ac:dyDescent="0.2">
      <c r="A53" s="4"/>
      <c r="B53" s="18" t="s">
        <v>10</v>
      </c>
      <c r="C53" s="104"/>
      <c r="D53" s="10"/>
      <c r="E53" s="11">
        <v>0.2</v>
      </c>
      <c r="F53" s="101">
        <f t="shared" si="7"/>
        <v>0</v>
      </c>
      <c r="G53" s="12"/>
    </row>
    <row r="54" spans="1:7" x14ac:dyDescent="0.2">
      <c r="A54" s="7"/>
      <c r="B54" s="20" t="s">
        <v>57</v>
      </c>
      <c r="C54" s="104"/>
      <c r="D54" s="10"/>
      <c r="E54" s="11">
        <v>0.2</v>
      </c>
      <c r="F54" s="101">
        <f t="shared" ref="F54" si="8">D54*(1+E54)</f>
        <v>0</v>
      </c>
      <c r="G54" s="12"/>
    </row>
    <row r="55" spans="1:7" ht="4.5" customHeight="1" x14ac:dyDescent="0.2">
      <c r="A55" s="7"/>
      <c r="B55" s="22"/>
      <c r="C55" s="40"/>
      <c r="D55" s="7"/>
      <c r="E55" s="7"/>
      <c r="F55" s="7"/>
    </row>
    <row r="56" spans="1:7" ht="15" x14ac:dyDescent="0.25">
      <c r="A56" s="7"/>
      <c r="B56" s="23" t="s">
        <v>25</v>
      </c>
      <c r="C56" s="36" t="str">
        <f>IF(F56=0,"",F56/F61)</f>
        <v/>
      </c>
      <c r="D56" s="32">
        <f>D57+D58</f>
        <v>0</v>
      </c>
      <c r="E56" s="120">
        <f>F56-D56</f>
        <v>0</v>
      </c>
      <c r="F56" s="32">
        <f>F57+F58</f>
        <v>0</v>
      </c>
      <c r="G56" s="21"/>
    </row>
    <row r="57" spans="1:7" x14ac:dyDescent="0.2">
      <c r="B57" s="5" t="s">
        <v>47</v>
      </c>
      <c r="C57" s="103"/>
      <c r="D57" s="10"/>
      <c r="E57" s="11">
        <v>0.2</v>
      </c>
      <c r="F57" s="101">
        <f t="shared" ref="F57" si="9">D57*(1+E57)</f>
        <v>0</v>
      </c>
      <c r="G57" s="10"/>
    </row>
    <row r="58" spans="1:7" x14ac:dyDescent="0.2">
      <c r="B58" s="20" t="s">
        <v>57</v>
      </c>
      <c r="C58" s="103"/>
      <c r="D58" s="10"/>
      <c r="E58" s="11">
        <v>0.2</v>
      </c>
      <c r="F58" s="101">
        <f t="shared" ref="F58" si="10">D58*(1+E58)</f>
        <v>0</v>
      </c>
      <c r="G58" s="10"/>
    </row>
    <row r="59" spans="1:7" x14ac:dyDescent="0.2">
      <c r="B59" s="29" t="s">
        <v>28</v>
      </c>
      <c r="F59" s="28"/>
    </row>
    <row r="60" spans="1:7" ht="4.5" customHeight="1" thickBot="1" x14ac:dyDescent="0.25">
      <c r="B60" s="29"/>
      <c r="C60" s="28"/>
    </row>
    <row r="61" spans="1:7" ht="15.75" thickBot="1" x14ac:dyDescent="0.3">
      <c r="B61" s="33" t="s">
        <v>27</v>
      </c>
      <c r="C61" s="34"/>
      <c r="D61" s="35">
        <f>D56+D44+D39+D24+D19</f>
        <v>0</v>
      </c>
      <c r="E61" s="121">
        <f>F61-D61</f>
        <v>0</v>
      </c>
      <c r="F61" s="35">
        <f>F56+F44+F39+F24+F19</f>
        <v>0</v>
      </c>
      <c r="G61" s="34"/>
    </row>
    <row r="62" spans="1:7" s="79" customFormat="1" ht="15.75" customHeight="1" thickBot="1" x14ac:dyDescent="0.3">
      <c r="B62" s="80" t="s">
        <v>48</v>
      </c>
      <c r="C62" s="81"/>
      <c r="D62" s="82">
        <f>D61-D41-D25</f>
        <v>0</v>
      </c>
      <c r="E62" s="122">
        <f>F62-D62</f>
        <v>0</v>
      </c>
      <c r="F62" s="82">
        <f>F61-F41-F25</f>
        <v>0</v>
      </c>
      <c r="G62" s="81"/>
    </row>
    <row r="63" spans="1:7" x14ac:dyDescent="0.2">
      <c r="B63" s="3" t="s">
        <v>127</v>
      </c>
      <c r="C63" s="28"/>
      <c r="F63" s="28"/>
    </row>
    <row r="64" spans="1:7" x14ac:dyDescent="0.2">
      <c r="C64" s="28"/>
      <c r="F64" s="28"/>
    </row>
    <row r="65" spans="2:6" x14ac:dyDescent="0.2">
      <c r="F65" s="28"/>
    </row>
    <row r="67" spans="2:6" x14ac:dyDescent="0.2">
      <c r="B67" s="123">
        <v>2.1000000000000001E-2</v>
      </c>
    </row>
    <row r="68" spans="2:6" x14ac:dyDescent="0.2">
      <c r="B68" s="123">
        <v>5.5E-2</v>
      </c>
    </row>
    <row r="69" spans="2:6" x14ac:dyDescent="0.2">
      <c r="B69" s="124">
        <v>0.1</v>
      </c>
    </row>
    <row r="70" spans="2:6" x14ac:dyDescent="0.2">
      <c r="B70" s="124">
        <v>0.2</v>
      </c>
    </row>
    <row r="71" spans="2:6" x14ac:dyDescent="0.2">
      <c r="B71" s="27"/>
    </row>
    <row r="72" spans="2:6" x14ac:dyDescent="0.2">
      <c r="B72" s="27"/>
    </row>
  </sheetData>
  <protectedRanges>
    <protectedRange sqref="D20:E22 G20:G22 D25:D37 E25:E36 G25:G37 D40:E42 G40:G42 G45:G54 D45:E54 D57:E58 G57:G58" name="Budget prévisionnel"/>
  </protectedRanges>
  <mergeCells count="1">
    <mergeCell ref="E4:F4"/>
  </mergeCells>
  <dataValidations count="2">
    <dataValidation type="list" allowBlank="1" showInputMessage="1" showErrorMessage="1" sqref="E57:E58 E20:E22 E25:E37 E40:E42 E45:E54" xr:uid="{00000000-0002-0000-0100-000000000000}">
      <formula1>$B$66:$B$70</formula1>
    </dataValidation>
    <dataValidation type="list" allowBlank="1" showInputMessage="1" showErrorMessage="1" sqref="C9" xr:uid="{00000000-0002-0000-0100-000001000000}">
      <formula1>$K$4:$K$6</formula1>
    </dataValidation>
  </dataValidations>
  <pageMargins left="0.7" right="0.7" top="0.75" bottom="0.75" header="0.3" footer="0.3"/>
  <pageSetup paperSize="9" orientation="portrait" r:id="rId1"/>
  <ignoredErrors>
    <ignoredError sqref="E61:E62 C28 E19 E23:E24 E38:E39 E43:E44 E55:E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topLeftCell="B1" zoomScaleNormal="100" workbookViewId="0">
      <selection activeCell="D47" sqref="D47"/>
    </sheetView>
  </sheetViews>
  <sheetFormatPr baseColWidth="10" defaultColWidth="11.42578125" defaultRowHeight="15" x14ac:dyDescent="0.25"/>
  <cols>
    <col min="1" max="1" width="11.42578125" style="1"/>
    <col min="2" max="2" width="35.7109375" style="1" customWidth="1"/>
    <col min="3" max="3" width="17.85546875" style="1" customWidth="1"/>
    <col min="4" max="4" width="11.42578125" style="108"/>
    <col min="5" max="5" width="54.140625" style="1" customWidth="1"/>
    <col min="6" max="6" width="20.85546875" style="1" customWidth="1"/>
    <col min="7" max="7" width="11.42578125" style="1"/>
    <col min="8" max="8" width="49.7109375" style="1" customWidth="1"/>
    <col min="9" max="16384" width="11.42578125" style="1"/>
  </cols>
  <sheetData>
    <row r="1" spans="1:8" ht="15.75" thickBot="1" x14ac:dyDescent="0.3"/>
    <row r="2" spans="1:8" ht="18.75" thickBot="1" x14ac:dyDescent="0.3">
      <c r="B2" s="298" t="s">
        <v>29</v>
      </c>
      <c r="C2" s="299"/>
      <c r="D2" s="299"/>
      <c r="E2" s="299"/>
      <c r="F2" s="299"/>
      <c r="G2" s="299"/>
      <c r="H2" s="300"/>
    </row>
    <row r="3" spans="1:8" ht="8.1" customHeight="1" x14ac:dyDescent="0.3">
      <c r="B3" s="41"/>
      <c r="D3" s="109"/>
    </row>
    <row r="4" spans="1:8" ht="51" customHeight="1" x14ac:dyDescent="0.25">
      <c r="B4" s="309" t="s">
        <v>71</v>
      </c>
      <c r="C4" s="309"/>
      <c r="D4" s="309"/>
      <c r="E4" s="309"/>
      <c r="F4" s="309"/>
      <c r="G4" s="309"/>
      <c r="H4" s="309"/>
    </row>
    <row r="5" spans="1:8" ht="8.1" customHeight="1" thickBot="1" x14ac:dyDescent="0.3"/>
    <row r="6" spans="1:8" s="137" customFormat="1" ht="19.5" customHeight="1" x14ac:dyDescent="0.25">
      <c r="B6" s="305" t="s">
        <v>72</v>
      </c>
      <c r="C6" s="306"/>
      <c r="D6" s="307"/>
      <c r="E6" s="301" t="s">
        <v>65</v>
      </c>
      <c r="F6" s="302"/>
      <c r="G6" s="138"/>
    </row>
    <row r="7" spans="1:8" s="137" customFormat="1" ht="19.5" customHeight="1" thickBot="1" x14ac:dyDescent="0.3">
      <c r="B7" s="303">
        <f>IF('Budget prévisionnel'!C9="Oui",'Budget prévisionnel'!D62,'Budget prévisionnel'!F62)</f>
        <v>0</v>
      </c>
      <c r="C7" s="308"/>
      <c r="D7" s="304"/>
      <c r="E7" s="303">
        <f>B7/2</f>
        <v>0</v>
      </c>
      <c r="F7" s="304"/>
      <c r="G7" s="143"/>
      <c r="H7" s="138"/>
    </row>
    <row r="8" spans="1:8" ht="15" customHeight="1" thickBot="1" x14ac:dyDescent="0.3">
      <c r="B8" s="145" t="s">
        <v>73</v>
      </c>
      <c r="C8" s="136"/>
      <c r="D8" s="136"/>
      <c r="E8" s="136"/>
      <c r="F8" s="136"/>
      <c r="G8" s="130"/>
      <c r="H8" s="130"/>
    </row>
    <row r="9" spans="1:8" x14ac:dyDescent="0.25">
      <c r="B9" s="293" t="s">
        <v>44</v>
      </c>
      <c r="C9" s="294"/>
      <c r="D9" s="295"/>
      <c r="E9" s="296" t="s">
        <v>45</v>
      </c>
      <c r="F9" s="296"/>
      <c r="G9" s="296"/>
      <c r="H9" s="297"/>
    </row>
    <row r="10" spans="1:8" ht="15.75" thickBot="1" x14ac:dyDescent="0.3">
      <c r="B10" s="113" t="s">
        <v>30</v>
      </c>
      <c r="C10" s="74" t="s">
        <v>128</v>
      </c>
      <c r="D10" s="73" t="s">
        <v>5</v>
      </c>
      <c r="E10" s="114" t="s">
        <v>30</v>
      </c>
      <c r="F10" s="74" t="s">
        <v>43</v>
      </c>
      <c r="G10" s="74" t="s">
        <v>5</v>
      </c>
      <c r="H10" s="115" t="s">
        <v>50</v>
      </c>
    </row>
    <row r="11" spans="1:8" x14ac:dyDescent="0.25">
      <c r="B11" s="70" t="s">
        <v>42</v>
      </c>
      <c r="C11" s="91">
        <f>IF('Budget prévisionnel'!C9="Non",'Budget prévisionnel'!F19,'Budget prévisionnel'!D19)</f>
        <v>0</v>
      </c>
      <c r="D11" s="226" t="str">
        <f>IF(C11=0,"",C11/$C$38)</f>
        <v/>
      </c>
      <c r="E11" s="71" t="s">
        <v>35</v>
      </c>
      <c r="F11" s="83">
        <f>SUM(F12:F14)</f>
        <v>0</v>
      </c>
      <c r="G11" s="85" t="str">
        <f t="shared" ref="G11:G33" si="0">IF(F11=0,"",F11/$F$38)</f>
        <v/>
      </c>
      <c r="H11" s="72"/>
    </row>
    <row r="12" spans="1:8" x14ac:dyDescent="0.25">
      <c r="B12" s="127" t="s">
        <v>62</v>
      </c>
      <c r="C12" s="126">
        <f>IF('Budget prévisionnel'!C9="Non",'Budget prévisionnel'!$F$24,'Budget prévisionnel'!D24)</f>
        <v>0</v>
      </c>
      <c r="D12" s="128" t="str">
        <f>IF(C12=0,"",C12/$C$38)</f>
        <v/>
      </c>
      <c r="E12" s="56" t="s">
        <v>36</v>
      </c>
      <c r="F12" s="58"/>
      <c r="G12" s="93" t="str">
        <f t="shared" si="0"/>
        <v/>
      </c>
      <c r="H12" s="57"/>
    </row>
    <row r="13" spans="1:8" x14ac:dyDescent="0.25">
      <c r="B13" s="129" t="s">
        <v>63</v>
      </c>
      <c r="C13" s="126">
        <f>IF('Budget prévisionnel'!C9="Non",'Budget prévisionnel'!$F$39,'Budget prévisionnel'!D39)</f>
        <v>0</v>
      </c>
      <c r="D13" s="128" t="str">
        <f>IF(C13=0,"",C13/$C$38)</f>
        <v/>
      </c>
      <c r="E13" s="56" t="s">
        <v>34</v>
      </c>
      <c r="F13" s="58"/>
      <c r="G13" s="93" t="str">
        <f t="shared" si="0"/>
        <v/>
      </c>
      <c r="H13" s="57"/>
    </row>
    <row r="14" spans="1:8" x14ac:dyDescent="0.25">
      <c r="B14" s="68" t="s">
        <v>32</v>
      </c>
      <c r="C14" s="92">
        <f>IF('Budget prévisionnel'!C9="Non",'Budget prévisionnel'!$F$44,'Budget prévisionnel'!D44)</f>
        <v>0</v>
      </c>
      <c r="D14" s="225" t="str">
        <f>IF(C14=0,"",C14/$C$38)</f>
        <v/>
      </c>
      <c r="E14" s="60" t="s">
        <v>61</v>
      </c>
      <c r="F14" s="58"/>
      <c r="G14" s="93" t="str">
        <f t="shared" si="0"/>
        <v/>
      </c>
      <c r="H14" s="57"/>
    </row>
    <row r="15" spans="1:8" x14ac:dyDescent="0.25">
      <c r="A15" s="90"/>
      <c r="B15" s="68" t="s">
        <v>33</v>
      </c>
      <c r="C15" s="92">
        <f>IF('Budget prévisionnel'!C9="Non",'Budget prévisionnel'!F56,'Budget prévisionnel'!D56)</f>
        <v>0</v>
      </c>
      <c r="D15" s="225" t="str">
        <f>IF(C15=0,"",C15/$C$38)</f>
        <v/>
      </c>
      <c r="E15" s="61" t="s">
        <v>37</v>
      </c>
      <c r="F15" s="62">
        <f>SUM(F16:F19)</f>
        <v>0</v>
      </c>
      <c r="G15" s="63" t="str">
        <f t="shared" si="0"/>
        <v/>
      </c>
      <c r="H15" s="64"/>
    </row>
    <row r="16" spans="1:8" x14ac:dyDescent="0.25">
      <c r="A16" s="90"/>
      <c r="B16" s="46"/>
      <c r="C16" s="46"/>
      <c r="D16" s="110"/>
      <c r="E16" s="60" t="s">
        <v>55</v>
      </c>
      <c r="F16" s="58"/>
      <c r="G16" s="93" t="str">
        <f t="shared" si="0"/>
        <v/>
      </c>
      <c r="H16" s="57"/>
    </row>
    <row r="17" spans="1:8" x14ac:dyDescent="0.25">
      <c r="A17" s="90"/>
      <c r="B17" s="46"/>
      <c r="C17" s="46"/>
      <c r="D17" s="110"/>
      <c r="E17" s="60" t="s">
        <v>55</v>
      </c>
      <c r="F17" s="58"/>
      <c r="G17" s="93" t="str">
        <f t="shared" si="0"/>
        <v/>
      </c>
      <c r="H17" s="57"/>
    </row>
    <row r="18" spans="1:8" x14ac:dyDescent="0.25">
      <c r="A18" s="90"/>
      <c r="B18" s="46"/>
      <c r="C18" s="46"/>
      <c r="D18" s="110"/>
      <c r="E18" s="60" t="s">
        <v>55</v>
      </c>
      <c r="F18" s="58"/>
      <c r="G18" s="93" t="str">
        <f t="shared" si="0"/>
        <v/>
      </c>
      <c r="H18" s="57"/>
    </row>
    <row r="19" spans="1:8" x14ac:dyDescent="0.25">
      <c r="A19" s="90"/>
      <c r="B19" s="46"/>
      <c r="C19" s="46"/>
      <c r="D19" s="110"/>
      <c r="E19" s="60" t="s">
        <v>55</v>
      </c>
      <c r="F19" s="58"/>
      <c r="G19" s="93" t="str">
        <f t="shared" si="0"/>
        <v/>
      </c>
      <c r="H19" s="57"/>
    </row>
    <row r="20" spans="1:8" x14ac:dyDescent="0.25">
      <c r="A20" s="90"/>
      <c r="B20" s="46"/>
      <c r="C20" s="46"/>
      <c r="D20" s="110"/>
      <c r="E20" s="61" t="s">
        <v>59</v>
      </c>
      <c r="F20" s="62">
        <f>SUM(F21:F22)</f>
        <v>0</v>
      </c>
      <c r="G20" s="63" t="str">
        <f t="shared" si="0"/>
        <v/>
      </c>
      <c r="H20" s="64"/>
    </row>
    <row r="21" spans="1:8" x14ac:dyDescent="0.25">
      <c r="A21" s="90"/>
      <c r="B21" s="46"/>
      <c r="C21" s="46"/>
      <c r="D21" s="110"/>
      <c r="E21" s="60" t="s">
        <v>132</v>
      </c>
      <c r="F21" s="58"/>
      <c r="G21" s="93" t="str">
        <f t="shared" si="0"/>
        <v/>
      </c>
      <c r="H21" s="57"/>
    </row>
    <row r="22" spans="1:8" x14ac:dyDescent="0.25">
      <c r="A22" s="90"/>
      <c r="B22" s="46"/>
      <c r="C22" s="46"/>
      <c r="D22" s="110"/>
      <c r="E22" s="60" t="s">
        <v>55</v>
      </c>
      <c r="F22" s="58"/>
      <c r="G22" s="93" t="str">
        <f t="shared" si="0"/>
        <v/>
      </c>
      <c r="H22" s="57"/>
    </row>
    <row r="23" spans="1:8" x14ac:dyDescent="0.25">
      <c r="A23" s="90"/>
      <c r="B23" s="46"/>
      <c r="C23" s="46"/>
      <c r="D23" s="110"/>
      <c r="E23" s="61" t="s">
        <v>38</v>
      </c>
      <c r="F23" s="65">
        <f>SUM(F24:F26)</f>
        <v>0</v>
      </c>
      <c r="G23" s="63" t="str">
        <f t="shared" si="0"/>
        <v/>
      </c>
      <c r="H23" s="66"/>
    </row>
    <row r="24" spans="1:8" x14ac:dyDescent="0.25">
      <c r="A24" s="90"/>
      <c r="B24" s="46"/>
      <c r="C24" s="46"/>
      <c r="D24" s="110"/>
      <c r="E24" s="55" t="s">
        <v>60</v>
      </c>
      <c r="F24" s="58"/>
      <c r="G24" s="135" t="str">
        <f t="shared" si="0"/>
        <v/>
      </c>
      <c r="H24" s="57"/>
    </row>
    <row r="25" spans="1:8" x14ac:dyDescent="0.25">
      <c r="A25" s="90"/>
      <c r="B25" s="46"/>
      <c r="C25" s="46"/>
      <c r="D25" s="110"/>
      <c r="E25" s="60" t="s">
        <v>61</v>
      </c>
      <c r="F25" s="58"/>
      <c r="G25" s="93" t="str">
        <f t="shared" si="0"/>
        <v/>
      </c>
      <c r="H25" s="57"/>
    </row>
    <row r="26" spans="1:8" x14ac:dyDescent="0.25">
      <c r="A26" s="90"/>
      <c r="B26" s="46"/>
      <c r="C26" s="46"/>
      <c r="D26" s="110"/>
      <c r="E26" s="60" t="s">
        <v>61</v>
      </c>
      <c r="F26" s="58"/>
      <c r="G26" s="93" t="str">
        <f t="shared" si="0"/>
        <v/>
      </c>
      <c r="H26" s="57"/>
    </row>
    <row r="27" spans="1:8" x14ac:dyDescent="0.25">
      <c r="B27" s="146"/>
      <c r="D27" s="1"/>
      <c r="E27" s="148" t="s">
        <v>74</v>
      </c>
      <c r="F27" s="62">
        <f>SUM(F28:F32)</f>
        <v>0</v>
      </c>
      <c r="G27" s="63" t="str">
        <f t="shared" si="0"/>
        <v/>
      </c>
      <c r="H27" s="64"/>
    </row>
    <row r="28" spans="1:8" x14ac:dyDescent="0.25">
      <c r="A28" s="90"/>
      <c r="D28" s="147"/>
      <c r="E28" s="60" t="s">
        <v>133</v>
      </c>
      <c r="F28" s="58"/>
      <c r="G28" s="93" t="str">
        <f t="shared" si="0"/>
        <v/>
      </c>
      <c r="H28" s="57"/>
    </row>
    <row r="29" spans="1:8" x14ac:dyDescent="0.25">
      <c r="A29" s="130"/>
      <c r="B29" s="146"/>
      <c r="C29" s="130"/>
      <c r="D29" s="133"/>
      <c r="E29" s="60" t="s">
        <v>55</v>
      </c>
      <c r="F29" s="58"/>
      <c r="G29" s="93" t="str">
        <f t="shared" si="0"/>
        <v/>
      </c>
      <c r="H29" s="57"/>
    </row>
    <row r="30" spans="1:8" x14ac:dyDescent="0.25">
      <c r="A30" s="90"/>
      <c r="B30" s="46"/>
      <c r="C30" s="46"/>
      <c r="D30" s="134"/>
      <c r="E30" s="60" t="s">
        <v>55</v>
      </c>
      <c r="F30" s="58"/>
      <c r="G30" s="93" t="str">
        <f t="shared" si="0"/>
        <v/>
      </c>
      <c r="H30" s="57"/>
    </row>
    <row r="31" spans="1:8" x14ac:dyDescent="0.25">
      <c r="A31" s="90"/>
      <c r="B31" s="132"/>
      <c r="C31" s="46"/>
      <c r="D31" s="110"/>
      <c r="E31" s="60" t="s">
        <v>55</v>
      </c>
      <c r="F31" s="58"/>
      <c r="G31" s="93" t="str">
        <f t="shared" si="0"/>
        <v/>
      </c>
      <c r="H31" s="57"/>
    </row>
    <row r="32" spans="1:8" x14ac:dyDescent="0.25">
      <c r="A32" s="90"/>
      <c r="B32" s="46"/>
      <c r="C32" s="46"/>
      <c r="D32" s="110"/>
      <c r="E32" s="60" t="s">
        <v>55</v>
      </c>
      <c r="F32" s="58"/>
      <c r="G32" s="93" t="str">
        <f t="shared" si="0"/>
        <v/>
      </c>
      <c r="H32" s="57"/>
    </row>
    <row r="33" spans="1:8" ht="29.25" x14ac:dyDescent="0.25">
      <c r="A33" s="90"/>
      <c r="B33" s="46"/>
      <c r="C33" s="46"/>
      <c r="D33" s="110"/>
      <c r="E33" s="67" t="s">
        <v>49</v>
      </c>
      <c r="F33" s="84">
        <f>SUM(F34:F37)</f>
        <v>0</v>
      </c>
      <c r="G33" s="86" t="str">
        <f t="shared" si="0"/>
        <v/>
      </c>
      <c r="H33" s="66"/>
    </row>
    <row r="34" spans="1:8" x14ac:dyDescent="0.25">
      <c r="A34" s="90"/>
      <c r="B34" s="46"/>
      <c r="C34" s="46"/>
      <c r="D34" s="110"/>
      <c r="E34" s="55" t="s">
        <v>60</v>
      </c>
      <c r="F34" s="58"/>
      <c r="G34" s="93" t="str">
        <f>IF(F34=0,"",F34/$C$15)</f>
        <v/>
      </c>
      <c r="H34" s="57"/>
    </row>
    <row r="35" spans="1:8" x14ac:dyDescent="0.25">
      <c r="A35" s="90"/>
      <c r="B35" s="46"/>
      <c r="C35" s="46"/>
      <c r="D35" s="110"/>
      <c r="E35" s="69" t="s">
        <v>37</v>
      </c>
      <c r="F35" s="58"/>
      <c r="G35" s="93" t="str">
        <f>IF(F35=0,"",F35/$C$15)</f>
        <v/>
      </c>
      <c r="H35" s="57"/>
    </row>
    <row r="36" spans="1:8" x14ac:dyDescent="0.25">
      <c r="A36" s="90"/>
      <c r="B36" s="46"/>
      <c r="C36" s="46"/>
      <c r="D36" s="110"/>
      <c r="E36" s="60" t="s">
        <v>61</v>
      </c>
      <c r="F36" s="59"/>
      <c r="G36" s="93" t="str">
        <f>IF(F36=0,"",F36/$C$15)</f>
        <v/>
      </c>
      <c r="H36" s="57"/>
    </row>
    <row r="37" spans="1:8" ht="15.75" thickBot="1" x14ac:dyDescent="0.3">
      <c r="A37" s="90"/>
      <c r="B37" s="75"/>
      <c r="C37" s="75"/>
      <c r="D37" s="111"/>
      <c r="E37" s="76" t="s">
        <v>61</v>
      </c>
      <c r="F37" s="77"/>
      <c r="G37" s="94" t="str">
        <f>IF(F37=0,"",F37/$C$15)</f>
        <v/>
      </c>
      <c r="H37" s="78"/>
    </row>
    <row r="38" spans="1:8" ht="15.75" thickBot="1" x14ac:dyDescent="0.3">
      <c r="B38" s="95" t="s">
        <v>27</v>
      </c>
      <c r="C38" s="96">
        <f>SUM(C11:C37)</f>
        <v>0</v>
      </c>
      <c r="D38" s="112"/>
      <c r="E38" s="97" t="s">
        <v>27</v>
      </c>
      <c r="F38" s="98">
        <f>F33+F23+F15+F27+F11+F20</f>
        <v>0</v>
      </c>
      <c r="G38" s="99"/>
      <c r="H38" s="100"/>
    </row>
    <row r="39" spans="1:8" ht="5.25" customHeight="1" thickBot="1" x14ac:dyDescent="0.3"/>
    <row r="40" spans="1:8" ht="15.75" thickBot="1" x14ac:dyDescent="0.3">
      <c r="B40" s="89" t="str">
        <f>IF(C40&lt;=0,"EQUILIBRE","DESEQUILIBRE A JUSTIFIER")</f>
        <v>EQUILIBRE</v>
      </c>
      <c r="C40" s="88">
        <f>C38-F38</f>
        <v>0</v>
      </c>
      <c r="D40" s="144"/>
      <c r="F40" s="87"/>
    </row>
    <row r="41" spans="1:8" ht="6.75" customHeight="1" x14ac:dyDescent="0.25"/>
    <row r="42" spans="1:8" x14ac:dyDescent="0.25">
      <c r="B42" s="125" t="s">
        <v>64</v>
      </c>
    </row>
    <row r="43" spans="1:8" x14ac:dyDescent="0.25">
      <c r="B43" s="292"/>
      <c r="C43" s="292"/>
      <c r="D43" s="292"/>
      <c r="E43" s="292"/>
      <c r="F43" s="292"/>
      <c r="G43" s="292"/>
      <c r="H43" s="292"/>
    </row>
    <row r="44" spans="1:8" x14ac:dyDescent="0.25">
      <c r="B44" s="292"/>
      <c r="C44" s="292"/>
      <c r="D44" s="292"/>
      <c r="E44" s="292"/>
      <c r="F44" s="292"/>
      <c r="G44" s="292"/>
      <c r="H44" s="292"/>
    </row>
    <row r="45" spans="1:8" x14ac:dyDescent="0.25">
      <c r="B45" s="292"/>
      <c r="C45" s="292"/>
      <c r="D45" s="292"/>
      <c r="E45" s="292"/>
      <c r="F45" s="292"/>
      <c r="G45" s="292"/>
      <c r="H45" s="292"/>
    </row>
    <row r="46" spans="1:8" x14ac:dyDescent="0.25">
      <c r="B46" s="131"/>
      <c r="C46" s="131"/>
      <c r="D46" s="131"/>
      <c r="E46" s="131"/>
      <c r="F46" s="108"/>
      <c r="G46" s="108"/>
      <c r="H46" s="108"/>
    </row>
    <row r="47" spans="1:8" x14ac:dyDescent="0.25">
      <c r="H47" s="130"/>
    </row>
  </sheetData>
  <protectedRanges>
    <protectedRange sqref="F12:F14 E14 H12:H14 E28:F32 H28:H32 E16:F22 H16:H22 H24:H26 B43 E36:E37 F34:F37 H34:H37 E25:F26 F24" name="Plan financement"/>
  </protectedRanges>
  <mergeCells count="9">
    <mergeCell ref="B43:H45"/>
    <mergeCell ref="B9:D9"/>
    <mergeCell ref="E9:H9"/>
    <mergeCell ref="B2:H2"/>
    <mergeCell ref="E6:F6"/>
    <mergeCell ref="E7:F7"/>
    <mergeCell ref="B6:D6"/>
    <mergeCell ref="B7:D7"/>
    <mergeCell ref="B4:H4"/>
  </mergeCells>
  <conditionalFormatting sqref="G24">
    <cfRule type="cellIs" dxfId="6" priority="10" operator="greaterThan">
      <formula>0.5</formula>
    </cfRule>
  </conditionalFormatting>
  <conditionalFormatting sqref="G34">
    <cfRule type="cellIs" dxfId="5" priority="8" operator="greaterThan">
      <formula>50%</formula>
    </cfRule>
  </conditionalFormatting>
  <conditionalFormatting sqref="B40">
    <cfRule type="expression" dxfId="4" priority="3">
      <formula>"DEFICIT à justifier"</formula>
    </cfRule>
    <cfRule type="expression" dxfId="3" priority="7">
      <formula>IF($C$40&gt;0,"DEFICIT à justifier","Dépenses = recettes")</formula>
    </cfRule>
  </conditionalFormatting>
  <conditionalFormatting sqref="D40">
    <cfRule type="expression" dxfId="2" priority="6">
      <formula>IF($C$40&lt;=0,"DEFICIT à justifier","VRAIE")</formula>
    </cfRule>
  </conditionalFormatting>
  <conditionalFormatting sqref="C40">
    <cfRule type="expression" dxfId="1" priority="4">
      <formula>$C$40&gt;0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3BBF7EB-05ED-48C1-948C-4D240E14D2A6}">
            <xm:f>'Budget prévisionnel'!$F$61</xm:f>
            <x14:dxf>
              <font>
                <b/>
                <i val="0"/>
                <color rgb="FFFF0000"/>
              </font>
            </x14:dxf>
          </x14:cfRule>
          <xm:sqref>C38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8601B1E50224492E14C372F49547B" ma:contentTypeVersion="16" ma:contentTypeDescription="Crée un document." ma:contentTypeScope="" ma:versionID="f71550d64acf27568df47e9deffd84d3">
  <xsd:schema xmlns:xsd="http://www.w3.org/2001/XMLSchema" xmlns:xs="http://www.w3.org/2001/XMLSchema" xmlns:p="http://schemas.microsoft.com/office/2006/metadata/properties" xmlns:ns2="fc1bcaa3-3646-43c0-bbd0-ac8e85dec4f2" xmlns:ns3="dc6cdcd7-c9f0-4dcc-bc22-59af596aaff9" targetNamespace="http://schemas.microsoft.com/office/2006/metadata/properties" ma:root="true" ma:fieldsID="d46772f42777682d33e11117d793a2ac" ns2:_="" ns3:_="">
    <xsd:import namespace="fc1bcaa3-3646-43c0-bbd0-ac8e85dec4f2"/>
    <xsd:import namespace="dc6cdcd7-c9f0-4dcc-bc22-59af596aa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caa3-3646-43c0-bbd0-ac8e85dec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cdcd7-c9f0-4dcc-bc22-59af596aa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8f5f3-4f92-4f53-b8b5-ee7abb46ca29}" ma:internalName="TaxCatchAll" ma:showField="CatchAllData" ma:web="dc6cdcd7-c9f0-4dcc-bc22-59af596aa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bcaa3-3646-43c0-bbd0-ac8e85dec4f2">
      <Terms xmlns="http://schemas.microsoft.com/office/infopath/2007/PartnerControls"/>
    </lcf76f155ced4ddcb4097134ff3c332f>
    <TaxCatchAll xmlns="dc6cdcd7-c9f0-4dcc-bc22-59af596aaff9" xsi:nil="true"/>
  </documentManagement>
</p:properties>
</file>

<file path=customXml/itemProps1.xml><?xml version="1.0" encoding="utf-8"?>
<ds:datastoreItem xmlns:ds="http://schemas.openxmlformats.org/officeDocument/2006/customXml" ds:itemID="{CE72CDB0-AC87-4E86-BEE0-087CD504D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0E5DA-67A2-405F-8128-5C8B8741F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bcaa3-3646-43c0-bbd0-ac8e85dec4f2"/>
    <ds:schemaRef ds:uri="dc6cdcd7-c9f0-4dcc-bc22-59af596aa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26E4E8-3916-4166-B1AA-61B900DB464E}">
  <ds:schemaRefs>
    <ds:schemaRef ds:uri="http://purl.org/dc/dcmitype/"/>
    <ds:schemaRef ds:uri="fc1bcaa3-3646-43c0-bbd0-ac8e85dec4f2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dc6cdcd7-c9f0-4dcc-bc22-59af596aaff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Présentation de l'établissement</vt:lpstr>
      <vt:lpstr>Budget prévisionnel</vt:lpstr>
      <vt:lpstr>Plan de financement</vt:lpstr>
      <vt:lpstr>'Présentation de l''établissement'!_Ref52350554</vt:lpstr>
      <vt:lpstr>'Présentation de l''établissement'!_Ref52351475</vt:lpstr>
    </vt:vector>
  </TitlesOfParts>
  <Company>CRCVDL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ROLLAND</dc:creator>
  <cp:lastModifiedBy>ROLLAND Julie</cp:lastModifiedBy>
  <dcterms:created xsi:type="dcterms:W3CDTF">2020-10-30T08:41:16Z</dcterms:created>
  <dcterms:modified xsi:type="dcterms:W3CDTF">2022-11-07T10:09:40Z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0x0101004868601B1E50224492E14C372F49547B</vt:lpwstr>
  </property>
  <property fmtid="{D5CDD505-2E9C-101B-9397-08002B2CF9AE}" pid="3" name="MediaServiceImageTags">
    <vt:lpwstr/>
  </property>
</Properties>
</file>